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X:\RRHH-2022\LIBRE ACCESO A LA INFORMACIÓN\10 OCTUBRE\"/>
    </mc:Choice>
  </mc:AlternateContent>
  <workbookProtection workbookAlgorithmName="SHA-512" workbookHashValue="XO4PMmBkdWYV7AFS82KO8khbgzIz+0Js4DZ4AFaLxr2q0h8T/vdo5QS9rcznUaUippNXzx5q0EfYFbp4qKyDGg==" workbookSaltValue="su7gA8Rp/PpHl3aAbV7BZQ==" workbookSpinCount="100000" lockStructure="1"/>
  <bookViews>
    <workbookView xWindow="0" yWindow="0" windowWidth="28800" windowHeight="11805"/>
  </bookViews>
  <sheets>
    <sheet name="NOMINA 189 " sheetId="1" r:id="rId1"/>
  </sheets>
  <definedNames>
    <definedName name="_xlnm._FilterDatabase" localSheetId="0" hidden="1">'NOMINA 189 '!$A$5:$M$5</definedName>
    <definedName name="_xlnm.Print_Area" localSheetId="0">'NOMINA 189 '!$A$1:$N$25</definedName>
    <definedName name="_xlnm.Print_Titles" localSheetId="0">'NOMINA 189 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7" i="1"/>
  <c r="K14" i="1"/>
  <c r="M20" i="1" l="1"/>
  <c r="A7" i="1" l="1"/>
  <c r="A8" i="1" s="1"/>
  <c r="A9" i="1" s="1"/>
  <c r="A10" i="1" s="1"/>
  <c r="A11" i="1" l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<sst xmlns="http://schemas.openxmlformats.org/spreadsheetml/2006/main" count="83" uniqueCount="68">
  <si>
    <t xml:space="preserve">UBICACIÓN </t>
  </si>
  <si>
    <t xml:space="preserve">NOMBRE </t>
  </si>
  <si>
    <t xml:space="preserve">NO. </t>
  </si>
  <si>
    <t xml:space="preserve">NIT </t>
  </si>
  <si>
    <t>ACTA</t>
  </si>
  <si>
    <t xml:space="preserve">FECHA DE EMISIÓN </t>
  </si>
  <si>
    <t xml:space="preserve">DURACIÓN DEL ACTA </t>
  </si>
  <si>
    <t xml:space="preserve">Administrativo Financiero </t>
  </si>
  <si>
    <t>FACTURA</t>
  </si>
  <si>
    <t>William Benjamin Henández Rosales</t>
  </si>
  <si>
    <t>Fidel Estuardo Castro Castillo</t>
  </si>
  <si>
    <t>Lucía Beatriz Monzón Tezó</t>
  </si>
  <si>
    <t>Mateo Obispo Morales Yax</t>
  </si>
  <si>
    <t>Angel Joel Escalante Rodriguez</t>
  </si>
  <si>
    <t>Marvin Estuardo Macolas Sazo</t>
  </si>
  <si>
    <t>Ana Victoria Espino Guerra</t>
  </si>
  <si>
    <t>Desechos Sólidos</t>
  </si>
  <si>
    <t>Desechos Liquidos</t>
  </si>
  <si>
    <t>Subdireccion Ejecutiva</t>
  </si>
  <si>
    <t>Asesoria Juridica</t>
  </si>
  <si>
    <t>Comunicación Social</t>
  </si>
  <si>
    <t>12/07/2022 AL 31/12/2022</t>
  </si>
  <si>
    <t>1/03/2022 AL 31/12/2022</t>
  </si>
  <si>
    <t>8/08/2022 AL 31/12/2022</t>
  </si>
  <si>
    <t>1/06/2022 AL 31/12/2022</t>
  </si>
  <si>
    <t>Franco Javier Jafet Alvarado Contreras</t>
  </si>
  <si>
    <t>43-2022</t>
  </si>
  <si>
    <t>34-2022</t>
  </si>
  <si>
    <t>29-2022</t>
  </si>
  <si>
    <t>37-2022</t>
  </si>
  <si>
    <t>38-2022</t>
  </si>
  <si>
    <t>39-2022</t>
  </si>
  <si>
    <t>36-2022</t>
  </si>
  <si>
    <t>19-2022</t>
  </si>
  <si>
    <t>41-2022</t>
  </si>
  <si>
    <t>33-2022</t>
  </si>
  <si>
    <t>19/08/2022 AL 31/12/2022</t>
  </si>
  <si>
    <t>18/08/2022 AL 31/12/2022</t>
  </si>
  <si>
    <t>6/07/2022 AL 31/12/2022</t>
  </si>
  <si>
    <t>AUTORIDAD PARA EL MANEJO SUSTENTABLE DE LA CUENCA Y DEL LAGO DE AMATITLÁN
LISTADO DE PAGO SUBGRUPO 18</t>
  </si>
  <si>
    <t xml:space="preserve">Gerson Ivan Ventura Hernández </t>
  </si>
  <si>
    <t>Aldo Josué Morales Aguilar</t>
  </si>
  <si>
    <t>PAGO MENSUAL CORRESPONDIENTE AL MES DE OCTUBRE 2022</t>
  </si>
  <si>
    <t>OCTUBRE</t>
  </si>
  <si>
    <t>53338132-4204808209</t>
  </si>
  <si>
    <t>E3C594A0-2740995104</t>
  </si>
  <si>
    <t>28B12F7D-745359838</t>
  </si>
  <si>
    <t>5EE838DD-4197666067</t>
  </si>
  <si>
    <t>851061B5-3783740799</t>
  </si>
  <si>
    <t>676DAC65-21054218</t>
  </si>
  <si>
    <t>ABE4FF36-2048149557</t>
  </si>
  <si>
    <t>D42F3A8B-1157515555</t>
  </si>
  <si>
    <t>78E83578-3232187793</t>
  </si>
  <si>
    <t>3/10/2022 AL 31/12/2022</t>
  </si>
  <si>
    <t>José David Samayoa Albizures</t>
  </si>
  <si>
    <t>A024A63C-587088943</t>
  </si>
  <si>
    <t>47-2022</t>
  </si>
  <si>
    <t xml:space="preserve">Eusvaldo Morales Marroquín </t>
  </si>
  <si>
    <t>45-2022</t>
  </si>
  <si>
    <t xml:space="preserve">Jose Estuardo Castellon </t>
  </si>
  <si>
    <t>EA6D6C5C-2456043850</t>
  </si>
  <si>
    <t>8D5FAED6-830164902</t>
  </si>
  <si>
    <t>978C4817-1678789474</t>
  </si>
  <si>
    <t>TOTAL</t>
  </si>
  <si>
    <t>fecha</t>
  </si>
  <si>
    <t>147/09/2022</t>
  </si>
  <si>
    <t>14/09/2022 AL 3/12/2022</t>
  </si>
  <si>
    <t>4/10/2022 AL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</si>
</sst>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&quot;Q&quot;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 tint="4.9989318521683403E-2"/>
      <name val="Century Gothic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7" fillId="0" borderId="0" xfId="150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2" borderId="0" xfId="15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9" fillId="2" borderId="0" xfId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Protection="1"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10" fillId="2" borderId="1" xfId="1" applyNumberFormat="1" applyFont="1" applyFill="1" applyBorder="1" applyAlignment="1" applyProtection="1">
      <alignment horizontal="center" vertical="center"/>
      <protection hidden="1"/>
    </xf>
    <xf numFmtId="0" fontId="6" fillId="2" borderId="1" xfId="0" applyNumberFormat="1" applyFont="1" applyFill="1" applyBorder="1" applyAlignment="1" applyProtection="1">
      <alignment horizontal="center" vertical="center"/>
      <protection hidden="1"/>
    </xf>
    <xf numFmtId="14" fontId="6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10" fillId="2" borderId="1" xfId="1" applyFont="1" applyFill="1" applyBorder="1" applyAlignment="1" applyProtection="1">
      <alignment horizontal="center" vertical="center"/>
      <protection hidden="1"/>
    </xf>
    <xf numFmtId="164" fontId="10" fillId="0" borderId="1" xfId="1" applyNumberFormat="1" applyFont="1" applyFill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14" fontId="6" fillId="4" borderId="1" xfId="0" applyNumberFormat="1" applyFont="1" applyFill="1" applyBorder="1" applyAlignment="1" applyProtection="1">
      <alignment horizontal="center" vertical="center"/>
      <protection hidden="1"/>
    </xf>
    <xf numFmtId="164" fontId="10" fillId="2" borderId="1" xfId="1" applyNumberFormat="1" applyFont="1" applyFill="1" applyBorder="1" applyAlignment="1" applyProtection="1">
      <alignment horizontal="center" vertical="center"/>
      <protection hidden="1"/>
    </xf>
    <xf numFmtId="164" fontId="6" fillId="4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1" xfId="1" applyNumberFormat="1" applyFont="1" applyFill="1" applyBorder="1" applyAlignment="1" applyProtection="1">
      <alignment horizontal="center" vertical="center"/>
      <protection hidden="1"/>
    </xf>
    <xf numFmtId="0" fontId="6" fillId="0" borderId="1" xfId="0" applyNumberFormat="1" applyFont="1" applyFill="1" applyBorder="1" applyAlignment="1" applyProtection="1">
      <alignment horizontal="center" vertical="center"/>
      <protection hidden="1"/>
    </xf>
    <xf numFmtId="14" fontId="6" fillId="0" borderId="1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10" fillId="0" borderId="1" xfId="1" applyFont="1" applyFill="1" applyBorder="1" applyAlignment="1" applyProtection="1">
      <alignment horizontal="center" vertical="center"/>
      <protection hidden="1"/>
    </xf>
    <xf numFmtId="0" fontId="10" fillId="0" borderId="1" xfId="0" applyFont="1" applyFill="1" applyBorder="1" applyAlignment="1" applyProtection="1">
      <alignment horizontal="center" vertical="center"/>
      <protection hidden="1"/>
    </xf>
    <xf numFmtId="11" fontId="10" fillId="0" borderId="1" xfId="0" applyNumberFormat="1" applyFont="1" applyBorder="1" applyAlignment="1" applyProtection="1">
      <alignment horizontal="center" vertical="center"/>
      <protection hidden="1"/>
    </xf>
    <xf numFmtId="165" fontId="6" fillId="4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10" fillId="0" borderId="0" xfId="1" applyFont="1" applyFill="1" applyBorder="1" applyAlignment="1" applyProtection="1">
      <alignment horizontal="center" vertical="center"/>
      <protection hidden="1"/>
    </xf>
    <xf numFmtId="164" fontId="10" fillId="0" borderId="0" xfId="1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10" fillId="0" borderId="2" xfId="1" applyFont="1" applyFill="1" applyBorder="1" applyAlignment="1" applyProtection="1">
      <alignment horizontal="center" vertical="center"/>
      <protection hidden="1"/>
    </xf>
    <xf numFmtId="164" fontId="10" fillId="0" borderId="2" xfId="1" applyNumberFormat="1" applyFont="1" applyFill="1" applyBorder="1" applyAlignment="1" applyProtection="1">
      <alignment horizontal="center" vertical="center"/>
      <protection hidden="1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4"/>
      <tableStyleElement type="headerRow" dxfId="3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91109</xdr:colOff>
      <xdr:row>0</xdr:row>
      <xdr:rowOff>66261</xdr:rowOff>
    </xdr:from>
    <xdr:to>
      <xdr:col>4</xdr:col>
      <xdr:colOff>289763</xdr:colOff>
      <xdr:row>2</xdr:row>
      <xdr:rowOff>240196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198783"/>
          <a:ext cx="3085557" cy="836543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7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432" name="1 CuadroTexto"/>
        <xdr:cNvSpPr txBox="1"/>
      </xdr:nvSpPr>
      <xdr:spPr>
        <a:xfrm>
          <a:off x="1156188" y="17240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35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36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83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84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44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45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4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5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4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5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89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89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89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89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89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8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0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0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0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0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0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0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0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0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0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0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1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1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1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1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1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1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1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1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1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1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2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2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2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2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2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2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2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2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2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2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3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3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3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3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3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3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3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3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3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3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4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4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11</xdr:col>
      <xdr:colOff>51288</xdr:colOff>
      <xdr:row>18</xdr:row>
      <xdr:rowOff>0</xdr:rowOff>
    </xdr:from>
    <xdr:ext cx="133443" cy="264560"/>
    <xdr:sp macro="" textlink="">
      <xdr:nvSpPr>
        <xdr:cNvPr id="942" name="1 CuadroTexto"/>
        <xdr:cNvSpPr txBox="1"/>
      </xdr:nvSpPr>
      <xdr:spPr>
        <a:xfrm>
          <a:off x="5227918" y="4124739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4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4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4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4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4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4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4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5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5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5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5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5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5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5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5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5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5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6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6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6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6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6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6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6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6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6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6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7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7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7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7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7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7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7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7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7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7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8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8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8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8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8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8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8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8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8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8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9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9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9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9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9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9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9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9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9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9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0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0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0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0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0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0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0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0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0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0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1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1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1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1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1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1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1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1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1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1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2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2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2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2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2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2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2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2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2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2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3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3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3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3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3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3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3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3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3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3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4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4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4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4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4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4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4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4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4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4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5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5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5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5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5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5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5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5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5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5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6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6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6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6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6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6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6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6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6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6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7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7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7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7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7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7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7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7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7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7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8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8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8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8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8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8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8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8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8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8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9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9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9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9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9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9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9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9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9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0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18</xdr:row>
      <xdr:rowOff>0</xdr:rowOff>
    </xdr:from>
    <xdr:ext cx="184731" cy="264560"/>
    <xdr:sp macro="" textlink="">
      <xdr:nvSpPr>
        <xdr:cNvPr id="110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1149" name="1 CuadroTexto"/>
        <xdr:cNvSpPr txBox="1"/>
      </xdr:nvSpPr>
      <xdr:spPr>
        <a:xfrm>
          <a:off x="4938027" y="53340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1653" name="1 CuadroTexto"/>
        <xdr:cNvSpPr txBox="1"/>
      </xdr:nvSpPr>
      <xdr:spPr>
        <a:xfrm>
          <a:off x="4938027" y="53340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2157" name="1 CuadroTexto"/>
        <xdr:cNvSpPr txBox="1"/>
      </xdr:nvSpPr>
      <xdr:spPr>
        <a:xfrm>
          <a:off x="4938027" y="53340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6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7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4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5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8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9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2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3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0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1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1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2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9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0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3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4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7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8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5" name="2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6" name="3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3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4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5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6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7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8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9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0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1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2" name="1 CuadroTexto"/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4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5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7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8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9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0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3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4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7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8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6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7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2661" name="1 CuadroTexto"/>
        <xdr:cNvSpPr txBox="1"/>
      </xdr:nvSpPr>
      <xdr:spPr>
        <a:xfrm>
          <a:off x="4938027" y="593863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4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5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8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9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2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3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6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7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0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1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4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5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8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9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2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3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8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9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9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0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3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4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7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8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0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1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0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1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9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0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3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4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8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9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0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1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7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8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3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4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7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8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9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0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3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4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7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8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2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3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6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7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0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1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4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5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8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9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2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3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6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7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3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4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9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0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3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4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7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8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9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0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3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4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9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0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3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4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7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8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9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0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4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5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7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8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5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6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9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0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3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4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7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8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1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2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9" name="2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0" name="3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7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8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9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0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1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2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3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4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5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6" name="1 CuadroTexto"/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8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9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1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2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3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4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7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8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1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2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0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1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3165" name="1 CuadroTexto"/>
        <xdr:cNvSpPr txBox="1"/>
      </xdr:nvSpPr>
      <xdr:spPr>
        <a:xfrm>
          <a:off x="4938027" y="64935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8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9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2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3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6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7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0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1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4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5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8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9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2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3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6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7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2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3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3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4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7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8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1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2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4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5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4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5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3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4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7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8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2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3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4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5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1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2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7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8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1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2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3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4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7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8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1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2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6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7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0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1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4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5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8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9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2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3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6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7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0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1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7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8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3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4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7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8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1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2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3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4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7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8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3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4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7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8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1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2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3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4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8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9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1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2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9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0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3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4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7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8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1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2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5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6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3" name="2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4" name="3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1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2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3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4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5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6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7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8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9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20" name="1 CuadroTexto"/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2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22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23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2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2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2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2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2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29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30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3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3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3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3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35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36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3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3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39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40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4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4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43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44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4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4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47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48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49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5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51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52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5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5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55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56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5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5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59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60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6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6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6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64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65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6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6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6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12</xdr:col>
      <xdr:colOff>51288</xdr:colOff>
      <xdr:row>18</xdr:row>
      <xdr:rowOff>0</xdr:rowOff>
    </xdr:from>
    <xdr:ext cx="133443" cy="264560"/>
    <xdr:sp macro="" textlink="">
      <xdr:nvSpPr>
        <xdr:cNvPr id="3669" name="1 CuadroTexto"/>
        <xdr:cNvSpPr txBox="1"/>
      </xdr:nvSpPr>
      <xdr:spPr>
        <a:xfrm>
          <a:off x="7928049" y="8448261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7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7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72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73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7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7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76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77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7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79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80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81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8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8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84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85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8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8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88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89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9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9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92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93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9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9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96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97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9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699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00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01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0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0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0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0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06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07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0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09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1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1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1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13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14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1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1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1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1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19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20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2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2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23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24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2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2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27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28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29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3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31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32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3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3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35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36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3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3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39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40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4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4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43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44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4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4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4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48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49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5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5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5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53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54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5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5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5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58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59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6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6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6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63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64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6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6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67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68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69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7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71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72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7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7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7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76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77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78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79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8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8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8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8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8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85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86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8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8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89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9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91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92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9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9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95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96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9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9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799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00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01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0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03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04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05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0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07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08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09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10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11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12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1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14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15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16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1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18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19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20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21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22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23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24" name="2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25" name="3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26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12</xdr:col>
      <xdr:colOff>0</xdr:colOff>
      <xdr:row>18</xdr:row>
      <xdr:rowOff>0</xdr:rowOff>
    </xdr:from>
    <xdr:ext cx="184731" cy="264560"/>
    <xdr:sp macro="" textlink="">
      <xdr:nvSpPr>
        <xdr:cNvPr id="3827" name="1 CuadroTexto"/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465"/>
  <sheetViews>
    <sheetView tabSelected="1" zoomScale="115" zoomScaleNormal="115" workbookViewId="0">
      <selection activeCell="E10" sqref="E10"/>
    </sheetView>
  </sheetViews>
  <sheetFormatPr baseColWidth="10" defaultColWidth="10.85546875" defaultRowHeight="12.75" x14ac:dyDescent="0.2"/>
  <cols>
    <col min="1" max="1" width="3.85546875" style="2" customWidth="1"/>
    <col min="2" max="2" width="13.85546875" style="4" customWidth="1"/>
    <col min="3" max="3" width="11.42578125" style="4" customWidth="1"/>
    <col min="4" max="4" width="14" style="4" customWidth="1"/>
    <col min="5" max="5" width="30" style="4" customWidth="1"/>
    <col min="6" max="6" width="46.42578125" style="4" customWidth="1"/>
    <col min="7" max="7" width="19.42578125" style="4" hidden="1" customWidth="1"/>
    <col min="8" max="8" width="15.7109375" style="4" hidden="1" customWidth="1"/>
    <col min="9" max="10" width="13.5703125" style="4" hidden="1" customWidth="1"/>
    <col min="11" max="11" width="9" style="4" hidden="1" customWidth="1"/>
    <col min="12" max="12" width="28.42578125" style="4" customWidth="1"/>
    <col min="13" max="13" width="18.140625" style="6" customWidth="1"/>
    <col min="14" max="14" width="26.140625" style="1" customWidth="1"/>
    <col min="15" max="15" width="7.5703125" style="1" customWidth="1"/>
    <col min="16" max="16384" width="10.85546875" style="1"/>
  </cols>
  <sheetData>
    <row r="1" spans="1:111" s="5" customFormat="1" ht="31.5" customHeight="1" x14ac:dyDescent="0.2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7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</row>
    <row r="2" spans="1:111" s="5" customFormat="1" ht="21" customHeight="1" x14ac:dyDescent="0.3">
      <c r="A2" s="22"/>
      <c r="B2" s="23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  <c r="O2" s="7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</row>
    <row r="3" spans="1:111" s="5" customFormat="1" ht="21.75" customHeight="1" x14ac:dyDescent="0.2">
      <c r="A3" s="27" t="s">
        <v>42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8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</row>
    <row r="4" spans="1:111" s="5" customFormat="1" ht="18.75" customHeight="1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  <c r="O4" s="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</row>
    <row r="5" spans="1:111" ht="30" customHeight="1" x14ac:dyDescent="0.2">
      <c r="A5" s="30" t="s">
        <v>2</v>
      </c>
      <c r="B5" s="30" t="s">
        <v>3</v>
      </c>
      <c r="C5" s="30" t="s">
        <v>4</v>
      </c>
      <c r="D5" s="31" t="s">
        <v>5</v>
      </c>
      <c r="E5" s="31" t="s">
        <v>6</v>
      </c>
      <c r="F5" s="30" t="s">
        <v>1</v>
      </c>
      <c r="G5" s="30" t="s">
        <v>64</v>
      </c>
      <c r="H5" s="30" t="s">
        <v>64</v>
      </c>
      <c r="I5" s="30" t="s">
        <v>64</v>
      </c>
      <c r="J5" s="30" t="s">
        <v>64</v>
      </c>
      <c r="K5" s="30" t="s">
        <v>63</v>
      </c>
      <c r="L5" s="30" t="s">
        <v>0</v>
      </c>
      <c r="M5" s="30" t="s">
        <v>43</v>
      </c>
      <c r="N5" s="30" t="s">
        <v>8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</row>
    <row r="6" spans="1:111" s="5" customFormat="1" ht="24.75" customHeight="1" x14ac:dyDescent="0.2">
      <c r="A6" s="32">
        <v>1</v>
      </c>
      <c r="B6" s="33">
        <v>88248577</v>
      </c>
      <c r="C6" s="34" t="s">
        <v>27</v>
      </c>
      <c r="D6" s="35">
        <v>44754</v>
      </c>
      <c r="E6" s="32" t="s">
        <v>21</v>
      </c>
      <c r="F6" s="36" t="s">
        <v>41</v>
      </c>
      <c r="G6" s="37"/>
      <c r="H6" s="37"/>
      <c r="I6" s="37"/>
      <c r="J6" s="37"/>
      <c r="K6" s="37"/>
      <c r="L6" s="38" t="s">
        <v>16</v>
      </c>
      <c r="M6" s="39">
        <v>5000</v>
      </c>
      <c r="N6" s="40" t="s">
        <v>44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</row>
    <row r="7" spans="1:111" s="5" customFormat="1" ht="24.75" customHeight="1" x14ac:dyDescent="0.2">
      <c r="A7" s="32">
        <f t="shared" ref="A7:A18" si="0">A6+1</f>
        <v>2</v>
      </c>
      <c r="B7" s="33">
        <v>110411978</v>
      </c>
      <c r="C7" s="34" t="s">
        <v>28</v>
      </c>
      <c r="D7" s="35">
        <v>44713</v>
      </c>
      <c r="E7" s="32" t="s">
        <v>24</v>
      </c>
      <c r="F7" s="36" t="s">
        <v>11</v>
      </c>
      <c r="G7" s="37"/>
      <c r="H7" s="37"/>
      <c r="I7" s="37"/>
      <c r="J7" s="37"/>
      <c r="K7" s="37"/>
      <c r="L7" s="38" t="s">
        <v>17</v>
      </c>
      <c r="M7" s="39">
        <v>7500</v>
      </c>
      <c r="N7" s="40" t="s">
        <v>45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</row>
    <row r="8" spans="1:111" s="5" customFormat="1" ht="24.75" customHeight="1" x14ac:dyDescent="0.2">
      <c r="A8" s="32">
        <f t="shared" si="0"/>
        <v>3</v>
      </c>
      <c r="B8" s="33">
        <v>40109933</v>
      </c>
      <c r="C8" s="34" t="s">
        <v>29</v>
      </c>
      <c r="D8" s="35">
        <v>44781</v>
      </c>
      <c r="E8" s="32" t="s">
        <v>23</v>
      </c>
      <c r="F8" s="36" t="s">
        <v>12</v>
      </c>
      <c r="G8" s="37"/>
      <c r="H8" s="37"/>
      <c r="I8" s="37"/>
      <c r="J8" s="37"/>
      <c r="K8" s="37"/>
      <c r="L8" s="38" t="s">
        <v>7</v>
      </c>
      <c r="M8" s="39">
        <v>4000</v>
      </c>
      <c r="N8" s="40" t="s">
        <v>46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</row>
    <row r="9" spans="1:111" s="5" customFormat="1" ht="24.75" customHeight="1" x14ac:dyDescent="0.2">
      <c r="A9" s="32">
        <f t="shared" si="0"/>
        <v>4</v>
      </c>
      <c r="B9" s="33">
        <v>108275221</v>
      </c>
      <c r="C9" s="34" t="s">
        <v>30</v>
      </c>
      <c r="D9" s="35">
        <v>44781</v>
      </c>
      <c r="E9" s="32" t="s">
        <v>23</v>
      </c>
      <c r="F9" s="36" t="s">
        <v>40</v>
      </c>
      <c r="G9" s="37"/>
      <c r="H9" s="37"/>
      <c r="I9" s="37"/>
      <c r="J9" s="37"/>
      <c r="K9" s="37"/>
      <c r="L9" s="38" t="s">
        <v>7</v>
      </c>
      <c r="M9" s="39">
        <v>4000</v>
      </c>
      <c r="N9" s="40" t="s">
        <v>47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</row>
    <row r="10" spans="1:111" s="5" customFormat="1" ht="24.75" customHeight="1" x14ac:dyDescent="0.2">
      <c r="A10" s="32">
        <f t="shared" si="0"/>
        <v>5</v>
      </c>
      <c r="B10" s="33">
        <v>92580386</v>
      </c>
      <c r="C10" s="34" t="s">
        <v>31</v>
      </c>
      <c r="D10" s="35">
        <v>44781</v>
      </c>
      <c r="E10" s="32" t="s">
        <v>23</v>
      </c>
      <c r="F10" s="36" t="s">
        <v>13</v>
      </c>
      <c r="G10" s="37"/>
      <c r="H10" s="37"/>
      <c r="I10" s="37"/>
      <c r="J10" s="37"/>
      <c r="K10" s="37"/>
      <c r="L10" s="38" t="s">
        <v>7</v>
      </c>
      <c r="M10" s="39">
        <v>4000</v>
      </c>
      <c r="N10" s="40" t="s">
        <v>48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</row>
    <row r="11" spans="1:111" s="5" customFormat="1" ht="24.75" customHeight="1" x14ac:dyDescent="0.2">
      <c r="A11" s="32">
        <f t="shared" si="0"/>
        <v>6</v>
      </c>
      <c r="B11" s="33">
        <v>96032170</v>
      </c>
      <c r="C11" s="34" t="s">
        <v>32</v>
      </c>
      <c r="D11" s="35">
        <v>44781</v>
      </c>
      <c r="E11" s="32" t="s">
        <v>23</v>
      </c>
      <c r="F11" s="36" t="s">
        <v>14</v>
      </c>
      <c r="G11" s="37"/>
      <c r="H11" s="37"/>
      <c r="I11" s="37"/>
      <c r="J11" s="37"/>
      <c r="K11" s="37"/>
      <c r="L11" s="38" t="s">
        <v>7</v>
      </c>
      <c r="M11" s="39">
        <v>4000</v>
      </c>
      <c r="N11" s="40" t="s">
        <v>49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</row>
    <row r="12" spans="1:111" s="5" customFormat="1" ht="24.75" customHeight="1" x14ac:dyDescent="0.2">
      <c r="A12" s="32">
        <f t="shared" si="0"/>
        <v>7</v>
      </c>
      <c r="B12" s="33">
        <v>79514014</v>
      </c>
      <c r="C12" s="34" t="s">
        <v>26</v>
      </c>
      <c r="D12" s="35">
        <v>44792</v>
      </c>
      <c r="E12" s="32" t="s">
        <v>36</v>
      </c>
      <c r="F12" s="36" t="s">
        <v>25</v>
      </c>
      <c r="G12" s="37"/>
      <c r="H12" s="37"/>
      <c r="I12" s="37"/>
      <c r="J12" s="37"/>
      <c r="K12" s="37"/>
      <c r="L12" s="38" t="s">
        <v>7</v>
      </c>
      <c r="M12" s="39">
        <v>13000</v>
      </c>
      <c r="N12" s="40" t="s">
        <v>60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</row>
    <row r="13" spans="1:111" s="5" customFormat="1" ht="24.75" customHeight="1" x14ac:dyDescent="0.2">
      <c r="A13" s="32">
        <f t="shared" si="0"/>
        <v>8</v>
      </c>
      <c r="B13" s="33">
        <v>47012234</v>
      </c>
      <c r="C13" s="34" t="s">
        <v>33</v>
      </c>
      <c r="D13" s="35">
        <v>44621</v>
      </c>
      <c r="E13" s="32" t="s">
        <v>22</v>
      </c>
      <c r="F13" s="36" t="s">
        <v>15</v>
      </c>
      <c r="G13" s="37"/>
      <c r="H13" s="37"/>
      <c r="I13" s="37"/>
      <c r="J13" s="37"/>
      <c r="K13" s="37"/>
      <c r="L13" s="38" t="s">
        <v>18</v>
      </c>
      <c r="M13" s="39">
        <v>9000</v>
      </c>
      <c r="N13" s="40" t="s">
        <v>50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</row>
    <row r="14" spans="1:111" s="5" customFormat="1" ht="24.75" customHeight="1" x14ac:dyDescent="0.2">
      <c r="A14" s="36">
        <f t="shared" si="0"/>
        <v>9</v>
      </c>
      <c r="B14" s="33">
        <v>102769869</v>
      </c>
      <c r="C14" s="34" t="s">
        <v>26</v>
      </c>
      <c r="D14" s="35">
        <v>44837</v>
      </c>
      <c r="E14" s="32" t="s">
        <v>53</v>
      </c>
      <c r="F14" s="36" t="s">
        <v>54</v>
      </c>
      <c r="G14" s="41">
        <v>44926</v>
      </c>
      <c r="H14" s="42">
        <v>4677.42</v>
      </c>
      <c r="I14" s="42">
        <v>7000</v>
      </c>
      <c r="J14" s="42">
        <v>7000</v>
      </c>
      <c r="K14" s="43">
        <f>SUM(H14:J14)</f>
        <v>18677.419999999998</v>
      </c>
      <c r="L14" s="38" t="s">
        <v>18</v>
      </c>
      <c r="M14" s="39">
        <v>4677.42</v>
      </c>
      <c r="N14" s="40" t="s">
        <v>55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</row>
    <row r="15" spans="1:111" s="5" customFormat="1" ht="24.75" customHeight="1" x14ac:dyDescent="0.2">
      <c r="A15" s="36">
        <f t="shared" si="0"/>
        <v>10</v>
      </c>
      <c r="B15" s="44">
        <v>8431825</v>
      </c>
      <c r="C15" s="45" t="s">
        <v>34</v>
      </c>
      <c r="D15" s="46">
        <v>44791</v>
      </c>
      <c r="E15" s="36" t="s">
        <v>37</v>
      </c>
      <c r="F15" s="36" t="s">
        <v>9</v>
      </c>
      <c r="G15" s="47"/>
      <c r="H15" s="47"/>
      <c r="I15" s="47"/>
      <c r="J15" s="47"/>
      <c r="K15" s="47"/>
      <c r="L15" s="48" t="s">
        <v>19</v>
      </c>
      <c r="M15" s="39">
        <v>9000</v>
      </c>
      <c r="N15" s="49" t="s">
        <v>51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</row>
    <row r="16" spans="1:111" s="5" customFormat="1" ht="24.75" customHeight="1" x14ac:dyDescent="0.2">
      <c r="A16" s="36">
        <f t="shared" si="0"/>
        <v>11</v>
      </c>
      <c r="B16" s="33">
        <v>33598223</v>
      </c>
      <c r="C16" s="34" t="s">
        <v>35</v>
      </c>
      <c r="D16" s="35">
        <v>44748</v>
      </c>
      <c r="E16" s="32" t="s">
        <v>38</v>
      </c>
      <c r="F16" s="36" t="s">
        <v>10</v>
      </c>
      <c r="G16" s="37"/>
      <c r="H16" s="37"/>
      <c r="I16" s="37"/>
      <c r="J16" s="37"/>
      <c r="K16" s="37"/>
      <c r="L16" s="38" t="s">
        <v>20</v>
      </c>
      <c r="M16" s="39">
        <v>5000</v>
      </c>
      <c r="N16" s="50" t="s">
        <v>52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</row>
    <row r="17" spans="1:111" s="5" customFormat="1" ht="24.75" customHeight="1" x14ac:dyDescent="0.2">
      <c r="A17" s="36">
        <f t="shared" si="0"/>
        <v>12</v>
      </c>
      <c r="B17" s="33">
        <v>35165928</v>
      </c>
      <c r="C17" s="34" t="s">
        <v>58</v>
      </c>
      <c r="D17" s="35" t="s">
        <v>65</v>
      </c>
      <c r="E17" s="32" t="s">
        <v>66</v>
      </c>
      <c r="F17" s="36" t="s">
        <v>59</v>
      </c>
      <c r="G17" s="41">
        <v>44926</v>
      </c>
      <c r="H17" s="51">
        <v>7000</v>
      </c>
      <c r="I17" s="51">
        <v>7000</v>
      </c>
      <c r="J17" s="51">
        <v>7000</v>
      </c>
      <c r="K17" s="43">
        <f>SUM(H17:J17)</f>
        <v>21000</v>
      </c>
      <c r="L17" s="38" t="s">
        <v>18</v>
      </c>
      <c r="M17" s="39">
        <v>7000</v>
      </c>
      <c r="N17" s="50" t="s">
        <v>62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</row>
    <row r="18" spans="1:111" s="5" customFormat="1" ht="24.75" customHeight="1" x14ac:dyDescent="0.2">
      <c r="A18" s="36">
        <f t="shared" si="0"/>
        <v>13</v>
      </c>
      <c r="B18" s="33">
        <v>32172524</v>
      </c>
      <c r="C18" s="34" t="s">
        <v>56</v>
      </c>
      <c r="D18" s="35">
        <v>44837</v>
      </c>
      <c r="E18" s="32" t="s">
        <v>67</v>
      </c>
      <c r="F18" s="36" t="s">
        <v>57</v>
      </c>
      <c r="G18" s="41">
        <v>44926</v>
      </c>
      <c r="H18" s="42">
        <v>3612.9</v>
      </c>
      <c r="I18" s="51">
        <v>4000</v>
      </c>
      <c r="J18" s="51">
        <v>4000</v>
      </c>
      <c r="K18" s="43">
        <f>SUM(H18:J18)</f>
        <v>11612.9</v>
      </c>
      <c r="L18" s="38" t="s">
        <v>7</v>
      </c>
      <c r="M18" s="39">
        <v>3612.9</v>
      </c>
      <c r="N18" s="50" t="s">
        <v>61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</row>
    <row r="19" spans="1:111" s="3" customFormat="1" ht="43.5" customHeight="1" x14ac:dyDescent="0.2">
      <c r="A19" s="52"/>
      <c r="B19" s="52"/>
      <c r="C19" s="52"/>
      <c r="D19" s="52"/>
      <c r="E19" s="52"/>
      <c r="F19" s="53"/>
      <c r="G19" s="53"/>
      <c r="H19" s="53"/>
      <c r="I19" s="53"/>
      <c r="J19" s="53"/>
      <c r="K19" s="53"/>
      <c r="L19" s="54"/>
      <c r="M19" s="55"/>
      <c r="N19" s="56"/>
    </row>
    <row r="20" spans="1:111" s="3" customFormat="1" ht="18.75" customHeight="1" thickBot="1" x14ac:dyDescent="0.25">
      <c r="A20" s="52"/>
      <c r="B20" s="52"/>
      <c r="C20" s="52"/>
      <c r="D20" s="52"/>
      <c r="E20" s="52"/>
      <c r="F20" s="53"/>
      <c r="G20" s="53"/>
      <c r="H20" s="53"/>
      <c r="I20" s="53"/>
      <c r="J20" s="53"/>
      <c r="K20" s="53"/>
      <c r="L20" s="57" t="s">
        <v>63</v>
      </c>
      <c r="M20" s="58">
        <f>SUM(M6:M19)</f>
        <v>79790.319999999992</v>
      </c>
      <c r="N20" s="56"/>
    </row>
    <row r="21" spans="1:111" s="3" customFormat="1" ht="81.75" customHeight="1" thickTop="1" x14ac:dyDescent="0.2">
      <c r="A21" s="52"/>
      <c r="B21" s="52"/>
      <c r="C21" s="52"/>
      <c r="D21" s="52"/>
      <c r="E21" s="52"/>
      <c r="F21" s="53"/>
      <c r="G21" s="53"/>
      <c r="H21" s="53"/>
      <c r="I21" s="53"/>
      <c r="J21" s="53"/>
      <c r="K21" s="53"/>
      <c r="L21" s="54"/>
      <c r="M21" s="55"/>
      <c r="N21" s="56"/>
    </row>
    <row r="22" spans="1:111" s="3" customFormat="1" ht="12" customHeight="1" x14ac:dyDescent="0.3">
      <c r="A22" s="2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8"/>
      <c r="O22" s="11"/>
    </row>
    <row r="23" spans="1:111" s="3" customFormat="1" ht="14.25" customHeight="1" x14ac:dyDescent="0.3">
      <c r="A23" s="1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8"/>
      <c r="O23" s="11"/>
    </row>
    <row r="24" spans="1:111" ht="15.75" customHeight="1" x14ac:dyDescent="0.3">
      <c r="A24" s="1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8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</row>
    <row r="25" spans="1:111" ht="14.25" customHeight="1" x14ac:dyDescent="0.3">
      <c r="A25" s="19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4"/>
      <c r="N25" s="12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</row>
    <row r="26" spans="1:111" ht="13.5" customHeight="1" x14ac:dyDescent="0.3">
      <c r="A26" s="9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6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</row>
    <row r="27" spans="1:111" ht="12" customHeight="1" x14ac:dyDescent="0.3">
      <c r="A27" s="9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</row>
    <row r="28" spans="1:111" ht="17.25" x14ac:dyDescent="0.3">
      <c r="A28" s="9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</row>
    <row r="29" spans="1:111" ht="17.25" x14ac:dyDescent="0.3">
      <c r="A29" s="9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6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</row>
    <row r="30" spans="1:111" ht="13.5" x14ac:dyDescent="0.25">
      <c r="A30" s="13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6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</row>
    <row r="31" spans="1:11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6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</row>
    <row r="32" spans="1:11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6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</row>
    <row r="33" spans="1:11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6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</row>
    <row r="34" spans="1:11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6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</row>
    <row r="35" spans="1:1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</row>
    <row r="36" spans="1:11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</row>
    <row r="37" spans="1:11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6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</row>
    <row r="38" spans="1:11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</row>
    <row r="39" spans="1:11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6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</row>
    <row r="40" spans="1:11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6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</row>
    <row r="41" spans="1:11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6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</row>
    <row r="42" spans="1:11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6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</row>
    <row r="43" spans="1:11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</row>
    <row r="44" spans="1:11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6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</row>
    <row r="45" spans="1:11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6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</row>
    <row r="46" spans="1:11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6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</row>
    <row r="47" spans="1:11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6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</row>
    <row r="48" spans="1:11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6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</row>
    <row r="49" spans="1:1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6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</row>
    <row r="50" spans="1:11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6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</row>
    <row r="51" spans="1:11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6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</row>
    <row r="52" spans="1:11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6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</row>
    <row r="53" spans="1:111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6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</row>
    <row r="54" spans="1:111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6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</row>
    <row r="55" spans="1:111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6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</row>
    <row r="56" spans="1:111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6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</row>
    <row r="57" spans="1:11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6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</row>
    <row r="58" spans="1:111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6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</row>
    <row r="59" spans="1:11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6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</row>
    <row r="60" spans="1:11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6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</row>
    <row r="61" spans="1:111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6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</row>
    <row r="62" spans="1:111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6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</row>
    <row r="63" spans="1:111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6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</row>
    <row r="64" spans="1:111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6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</row>
    <row r="65" spans="1:111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6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</row>
    <row r="66" spans="1:111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6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</row>
    <row r="67" spans="1:111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6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</row>
    <row r="68" spans="1:111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6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</row>
    <row r="69" spans="1:111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6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</row>
    <row r="70" spans="1:111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6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</row>
    <row r="71" spans="1:11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6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</row>
    <row r="72" spans="1:111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6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</row>
    <row r="73" spans="1:111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6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</row>
    <row r="74" spans="1:11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6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</row>
    <row r="75" spans="1:111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6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</row>
    <row r="76" spans="1:111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6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</row>
    <row r="77" spans="1:111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6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</row>
    <row r="78" spans="1:111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6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</row>
    <row r="79" spans="1:111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6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</row>
    <row r="80" spans="1:11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6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</row>
    <row r="81" spans="1:111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6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</row>
    <row r="82" spans="1:11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6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</row>
    <row r="83" spans="1:111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6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</row>
    <row r="84" spans="1:111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6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</row>
    <row r="85" spans="1:111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6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</row>
    <row r="86" spans="1:11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6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</row>
    <row r="87" spans="1:11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6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</row>
    <row r="88" spans="1:111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6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</row>
    <row r="89" spans="1:111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6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</row>
    <row r="90" spans="1:111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6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</row>
    <row r="91" spans="1:111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6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</row>
    <row r="92" spans="1:111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6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</row>
    <row r="93" spans="1:111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6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</row>
    <row r="94" spans="1:111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6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</row>
    <row r="95" spans="1:111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6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</row>
    <row r="96" spans="1:111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6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</row>
    <row r="97" spans="1:111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6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</row>
    <row r="98" spans="1:111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6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</row>
    <row r="99" spans="1:111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6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</row>
    <row r="100" spans="1:111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6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</row>
    <row r="101" spans="1:111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6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</row>
    <row r="102" spans="1:111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6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</row>
    <row r="103" spans="1:111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6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</row>
    <row r="104" spans="1:111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6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</row>
    <row r="105" spans="1:111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6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</row>
    <row r="106" spans="1:111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6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</row>
    <row r="107" spans="1:111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6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</row>
    <row r="108" spans="1:111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6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</row>
    <row r="109" spans="1:111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6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</row>
    <row r="110" spans="1:111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6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</row>
    <row r="111" spans="1:111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6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</row>
    <row r="112" spans="1:111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6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</row>
    <row r="113" spans="1:111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6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</row>
    <row r="114" spans="1:111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6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</row>
    <row r="115" spans="1:111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6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</row>
    <row r="116" spans="1:111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6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</row>
    <row r="117" spans="1:111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6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</row>
    <row r="118" spans="1:111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6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</row>
    <row r="119" spans="1:111" x14ac:dyDescent="0.2">
      <c r="A119" s="15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</row>
    <row r="120" spans="1:111" x14ac:dyDescent="0.2">
      <c r="A120" s="15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</row>
    <row r="121" spans="1:111" x14ac:dyDescent="0.2">
      <c r="A121" s="15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</row>
    <row r="122" spans="1:111" x14ac:dyDescent="0.2">
      <c r="A122" s="15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</row>
    <row r="123" spans="1:111" x14ac:dyDescent="0.2">
      <c r="A123" s="15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</row>
    <row r="124" spans="1:111" x14ac:dyDescent="0.2"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</row>
    <row r="125" spans="1:111" x14ac:dyDescent="0.2"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</row>
    <row r="126" spans="1:111" x14ac:dyDescent="0.2"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</row>
    <row r="127" spans="1:111" x14ac:dyDescent="0.2"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</row>
    <row r="128" spans="1:111" x14ac:dyDescent="0.2"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</row>
    <row r="129" spans="15:111" x14ac:dyDescent="0.2"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</row>
    <row r="130" spans="15:111" x14ac:dyDescent="0.2"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</row>
    <row r="131" spans="15:111" x14ac:dyDescent="0.2"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</row>
    <row r="132" spans="15:111" x14ac:dyDescent="0.2"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</row>
    <row r="133" spans="15:111" x14ac:dyDescent="0.2"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</row>
    <row r="134" spans="15:111" x14ac:dyDescent="0.2"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</row>
    <row r="135" spans="15:111" x14ac:dyDescent="0.2"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</row>
    <row r="136" spans="15:111" x14ac:dyDescent="0.2"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</row>
    <row r="137" spans="15:111" x14ac:dyDescent="0.2"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</row>
    <row r="138" spans="15:111" x14ac:dyDescent="0.2"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</row>
    <row r="139" spans="15:111" x14ac:dyDescent="0.2"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</row>
    <row r="140" spans="15:111" x14ac:dyDescent="0.2"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</row>
    <row r="141" spans="15:111" x14ac:dyDescent="0.2"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</row>
    <row r="142" spans="15:111" x14ac:dyDescent="0.2"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</row>
    <row r="143" spans="15:111" x14ac:dyDescent="0.2"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</row>
    <row r="144" spans="15:111" x14ac:dyDescent="0.2"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</row>
    <row r="145" spans="15:111" x14ac:dyDescent="0.2"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</row>
    <row r="146" spans="15:111" x14ac:dyDescent="0.2"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</row>
    <row r="147" spans="15:111" x14ac:dyDescent="0.2"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</row>
    <row r="148" spans="15:111" x14ac:dyDescent="0.2"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</row>
    <row r="149" spans="15:111" x14ac:dyDescent="0.2"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</row>
    <row r="150" spans="15:111" x14ac:dyDescent="0.2"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</row>
    <row r="151" spans="15:111" x14ac:dyDescent="0.2"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</row>
    <row r="152" spans="15:111" x14ac:dyDescent="0.2"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</row>
    <row r="153" spans="15:111" x14ac:dyDescent="0.2"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</row>
    <row r="154" spans="15:111" x14ac:dyDescent="0.2"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</row>
    <row r="155" spans="15:111" x14ac:dyDescent="0.2"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</row>
    <row r="156" spans="15:111" x14ac:dyDescent="0.2"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</row>
    <row r="157" spans="15:111" x14ac:dyDescent="0.2"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</row>
    <row r="158" spans="15:111" x14ac:dyDescent="0.2"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</row>
    <row r="159" spans="15:111" x14ac:dyDescent="0.2"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</row>
    <row r="160" spans="15:111" x14ac:dyDescent="0.2"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</row>
    <row r="161" spans="15:111" x14ac:dyDescent="0.2"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</row>
    <row r="162" spans="15:111" x14ac:dyDescent="0.2"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</row>
    <row r="163" spans="15:111" x14ac:dyDescent="0.2"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</row>
    <row r="164" spans="15:111" x14ac:dyDescent="0.2"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</row>
    <row r="165" spans="15:111" x14ac:dyDescent="0.2"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</row>
    <row r="166" spans="15:111" x14ac:dyDescent="0.2"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</row>
    <row r="167" spans="15:111" x14ac:dyDescent="0.2"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</row>
    <row r="168" spans="15:111" x14ac:dyDescent="0.2"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</row>
    <row r="169" spans="15:111" x14ac:dyDescent="0.2"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</row>
    <row r="170" spans="15:111" x14ac:dyDescent="0.2"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</row>
    <row r="171" spans="15:111" x14ac:dyDescent="0.2"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</row>
    <row r="172" spans="15:111" x14ac:dyDescent="0.2"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</row>
    <row r="173" spans="15:111" x14ac:dyDescent="0.2"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</row>
    <row r="174" spans="15:111" x14ac:dyDescent="0.2"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</row>
    <row r="175" spans="15:111" x14ac:dyDescent="0.2"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</row>
    <row r="176" spans="15:111" x14ac:dyDescent="0.2"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</row>
    <row r="177" spans="15:111" x14ac:dyDescent="0.2"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</row>
    <row r="178" spans="15:111" x14ac:dyDescent="0.2"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</row>
    <row r="179" spans="15:111" x14ac:dyDescent="0.2"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</row>
    <row r="180" spans="15:111" x14ac:dyDescent="0.2"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</row>
    <row r="181" spans="15:111" x14ac:dyDescent="0.2"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</row>
    <row r="182" spans="15:111" x14ac:dyDescent="0.2"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</row>
    <row r="183" spans="15:111" x14ac:dyDescent="0.2"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</row>
    <row r="184" spans="15:111" x14ac:dyDescent="0.2"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</row>
    <row r="185" spans="15:111" x14ac:dyDescent="0.2"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</row>
    <row r="186" spans="15:111" x14ac:dyDescent="0.2"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</row>
    <row r="187" spans="15:111" x14ac:dyDescent="0.2"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</row>
    <row r="188" spans="15:111" x14ac:dyDescent="0.2"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</row>
    <row r="189" spans="15:111" x14ac:dyDescent="0.2"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</row>
    <row r="190" spans="15:111" x14ac:dyDescent="0.2"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</row>
    <row r="191" spans="15:111" x14ac:dyDescent="0.2"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</row>
    <row r="192" spans="15:111" x14ac:dyDescent="0.2"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</row>
    <row r="193" spans="15:111" x14ac:dyDescent="0.2"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</row>
    <row r="194" spans="15:111" x14ac:dyDescent="0.2"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</row>
    <row r="195" spans="15:111" x14ac:dyDescent="0.2"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</row>
    <row r="196" spans="15:111" x14ac:dyDescent="0.2"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</row>
    <row r="197" spans="15:111" x14ac:dyDescent="0.2"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</row>
    <row r="198" spans="15:111" x14ac:dyDescent="0.2"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</row>
    <row r="199" spans="15:111" x14ac:dyDescent="0.2"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</row>
    <row r="200" spans="15:111" x14ac:dyDescent="0.2"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</row>
    <row r="201" spans="15:111" x14ac:dyDescent="0.2"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</row>
    <row r="202" spans="15:111" x14ac:dyDescent="0.2"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</row>
    <row r="203" spans="15:111" x14ac:dyDescent="0.2"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</row>
    <row r="204" spans="15:111" x14ac:dyDescent="0.2"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</row>
    <row r="205" spans="15:111" x14ac:dyDescent="0.2"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</row>
    <row r="206" spans="15:111" x14ac:dyDescent="0.2"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</row>
    <row r="207" spans="15:111" x14ac:dyDescent="0.2"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</row>
    <row r="208" spans="15:111" x14ac:dyDescent="0.2"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</row>
    <row r="209" spans="15:111" x14ac:dyDescent="0.2"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</row>
    <row r="210" spans="15:111" x14ac:dyDescent="0.2"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</row>
    <row r="211" spans="15:111" x14ac:dyDescent="0.2"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</row>
    <row r="212" spans="15:111" x14ac:dyDescent="0.2"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</row>
    <row r="213" spans="15:111" x14ac:dyDescent="0.2"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</row>
    <row r="214" spans="15:111" x14ac:dyDescent="0.2"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</row>
    <row r="215" spans="15:111" x14ac:dyDescent="0.2"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</row>
    <row r="216" spans="15:111" x14ac:dyDescent="0.2"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</row>
    <row r="217" spans="15:111" x14ac:dyDescent="0.2"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</row>
    <row r="218" spans="15:111" x14ac:dyDescent="0.2"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</row>
    <row r="219" spans="15:111" x14ac:dyDescent="0.2"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</row>
    <row r="220" spans="15:111" x14ac:dyDescent="0.2"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</row>
    <row r="221" spans="15:111" x14ac:dyDescent="0.2"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</row>
    <row r="222" spans="15:111" x14ac:dyDescent="0.2"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</row>
    <row r="223" spans="15:111" x14ac:dyDescent="0.2"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</row>
    <row r="224" spans="15:111" x14ac:dyDescent="0.2"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</row>
    <row r="225" spans="15:111" x14ac:dyDescent="0.2"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</row>
    <row r="226" spans="15:111" x14ac:dyDescent="0.2"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</row>
    <row r="227" spans="15:111" x14ac:dyDescent="0.2"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</row>
    <row r="228" spans="15:111" x14ac:dyDescent="0.2"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</row>
    <row r="229" spans="15:111" x14ac:dyDescent="0.2"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</row>
    <row r="230" spans="15:111" x14ac:dyDescent="0.2"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</row>
    <row r="231" spans="15:111" x14ac:dyDescent="0.2"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</row>
    <row r="232" spans="15:111" x14ac:dyDescent="0.2"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</row>
    <row r="233" spans="15:111" x14ac:dyDescent="0.2"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</row>
    <row r="234" spans="15:111" x14ac:dyDescent="0.2"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</row>
    <row r="235" spans="15:111" x14ac:dyDescent="0.2"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</row>
    <row r="236" spans="15:111" x14ac:dyDescent="0.2"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</row>
    <row r="237" spans="15:111" x14ac:dyDescent="0.2"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</row>
    <row r="238" spans="15:111" x14ac:dyDescent="0.2"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</row>
    <row r="239" spans="15:111" x14ac:dyDescent="0.2"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</row>
    <row r="240" spans="15:111" x14ac:dyDescent="0.2"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</row>
    <row r="241" spans="15:111" x14ac:dyDescent="0.2"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</row>
    <row r="242" spans="15:111" x14ac:dyDescent="0.2"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</row>
    <row r="243" spans="15:111" x14ac:dyDescent="0.2"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</row>
    <row r="244" spans="15:111" x14ac:dyDescent="0.2"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</row>
    <row r="245" spans="15:111" x14ac:dyDescent="0.2"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</row>
    <row r="246" spans="15:111" x14ac:dyDescent="0.2"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</row>
    <row r="247" spans="15:111" x14ac:dyDescent="0.2"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</row>
    <row r="248" spans="15:111" x14ac:dyDescent="0.2"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</row>
    <row r="249" spans="15:111" x14ac:dyDescent="0.2"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</row>
    <row r="250" spans="15:111" x14ac:dyDescent="0.2"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</row>
    <row r="251" spans="15:111" x14ac:dyDescent="0.2"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</row>
    <row r="252" spans="15:111" x14ac:dyDescent="0.2"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</row>
    <row r="253" spans="15:111" x14ac:dyDescent="0.2"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</row>
    <row r="254" spans="15:111" x14ac:dyDescent="0.2"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</row>
    <row r="255" spans="15:111" x14ac:dyDescent="0.2"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</row>
    <row r="256" spans="15:111" x14ac:dyDescent="0.2"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</row>
    <row r="257" spans="15:111" x14ac:dyDescent="0.2"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</row>
    <row r="258" spans="15:111" x14ac:dyDescent="0.2"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</row>
    <row r="259" spans="15:111" x14ac:dyDescent="0.2"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</row>
    <row r="260" spans="15:111" x14ac:dyDescent="0.2"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</row>
    <row r="261" spans="15:111" x14ac:dyDescent="0.2"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</row>
    <row r="262" spans="15:111" x14ac:dyDescent="0.2"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</row>
    <row r="263" spans="15:111" x14ac:dyDescent="0.2"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</row>
    <row r="264" spans="15:111" x14ac:dyDescent="0.2"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</row>
    <row r="265" spans="15:111" x14ac:dyDescent="0.2"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</row>
    <row r="266" spans="15:111" x14ac:dyDescent="0.2"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</row>
    <row r="267" spans="15:111" x14ac:dyDescent="0.2"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</row>
    <row r="268" spans="15:111" x14ac:dyDescent="0.2"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</row>
    <row r="269" spans="15:111" x14ac:dyDescent="0.2"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</row>
    <row r="270" spans="15:111" x14ac:dyDescent="0.2"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</row>
    <row r="271" spans="15:111" x14ac:dyDescent="0.2"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</row>
    <row r="272" spans="15:111" x14ac:dyDescent="0.2"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</row>
    <row r="273" spans="15:111" x14ac:dyDescent="0.2"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</row>
    <row r="274" spans="15:111" x14ac:dyDescent="0.2"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</row>
    <row r="275" spans="15:111" x14ac:dyDescent="0.2"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</row>
    <row r="276" spans="15:111" x14ac:dyDescent="0.2"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</row>
    <row r="277" spans="15:111" x14ac:dyDescent="0.2"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</row>
    <row r="278" spans="15:111" x14ac:dyDescent="0.2"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</row>
    <row r="279" spans="15:111" x14ac:dyDescent="0.2"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</row>
    <row r="280" spans="15:111" x14ac:dyDescent="0.2"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</row>
    <row r="281" spans="15:111" x14ac:dyDescent="0.2"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</row>
    <row r="282" spans="15:111" x14ac:dyDescent="0.2"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</row>
    <row r="283" spans="15:111" x14ac:dyDescent="0.2"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</row>
    <row r="284" spans="15:111" x14ac:dyDescent="0.2"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</row>
    <row r="285" spans="15:111" x14ac:dyDescent="0.2"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</row>
    <row r="286" spans="15:111" x14ac:dyDescent="0.2"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</row>
    <row r="287" spans="15:111" x14ac:dyDescent="0.2"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</row>
    <row r="288" spans="15:111" x14ac:dyDescent="0.2"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</row>
    <row r="289" spans="15:111" x14ac:dyDescent="0.2"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</row>
    <row r="290" spans="15:111" x14ac:dyDescent="0.2"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</row>
    <row r="291" spans="15:111" x14ac:dyDescent="0.2"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</row>
    <row r="292" spans="15:111" x14ac:dyDescent="0.2"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</row>
    <row r="293" spans="15:111" x14ac:dyDescent="0.2"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</row>
    <row r="294" spans="15:111" x14ac:dyDescent="0.2"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</row>
    <row r="295" spans="15:111" x14ac:dyDescent="0.2"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</row>
    <row r="296" spans="15:111" x14ac:dyDescent="0.2"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</row>
    <row r="297" spans="15:111" x14ac:dyDescent="0.2"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</row>
    <row r="298" spans="15:111" x14ac:dyDescent="0.2"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</row>
    <row r="299" spans="15:111" x14ac:dyDescent="0.2"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</row>
    <row r="300" spans="15:111" x14ac:dyDescent="0.2"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</row>
    <row r="301" spans="15:111" x14ac:dyDescent="0.2"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</row>
    <row r="302" spans="15:111" x14ac:dyDescent="0.2"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</row>
    <row r="303" spans="15:111" x14ac:dyDescent="0.2"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</row>
    <row r="304" spans="15:111" x14ac:dyDescent="0.2"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</row>
    <row r="305" spans="15:111" x14ac:dyDescent="0.2"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</row>
    <row r="306" spans="15:111" x14ac:dyDescent="0.2"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</row>
    <row r="307" spans="15:111" x14ac:dyDescent="0.2"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</row>
    <row r="308" spans="15:111" x14ac:dyDescent="0.2"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</row>
    <row r="309" spans="15:111" x14ac:dyDescent="0.2"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</row>
    <row r="310" spans="15:111" x14ac:dyDescent="0.2"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</row>
    <row r="311" spans="15:111" x14ac:dyDescent="0.2"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</row>
    <row r="312" spans="15:111" x14ac:dyDescent="0.2"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</row>
    <row r="313" spans="15:111" x14ac:dyDescent="0.2"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</row>
    <row r="314" spans="15:111" x14ac:dyDescent="0.2"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</row>
    <row r="315" spans="15:111" x14ac:dyDescent="0.2"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</row>
    <row r="316" spans="15:111" x14ac:dyDescent="0.2"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</row>
    <row r="317" spans="15:111" x14ac:dyDescent="0.2"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</row>
    <row r="318" spans="15:111" x14ac:dyDescent="0.2"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</row>
    <row r="319" spans="15:111" x14ac:dyDescent="0.2"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</row>
    <row r="320" spans="15:111" x14ac:dyDescent="0.2"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</row>
    <row r="321" spans="15:111" x14ac:dyDescent="0.2"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</row>
    <row r="322" spans="15:111" x14ac:dyDescent="0.2"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</row>
    <row r="323" spans="15:111" x14ac:dyDescent="0.2"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</row>
    <row r="324" spans="15:111" x14ac:dyDescent="0.2"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</row>
    <row r="325" spans="15:111" x14ac:dyDescent="0.2"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</row>
    <row r="326" spans="15:111" x14ac:dyDescent="0.2"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</row>
    <row r="327" spans="15:111" x14ac:dyDescent="0.2"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</row>
    <row r="328" spans="15:111" x14ac:dyDescent="0.2"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</row>
    <row r="329" spans="15:111" x14ac:dyDescent="0.2"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</row>
    <row r="330" spans="15:111" x14ac:dyDescent="0.2"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</row>
    <row r="331" spans="15:111" x14ac:dyDescent="0.2"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</row>
    <row r="332" spans="15:111" x14ac:dyDescent="0.2"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</row>
    <row r="333" spans="15:111" x14ac:dyDescent="0.2"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</row>
    <row r="334" spans="15:111" x14ac:dyDescent="0.2"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</row>
    <row r="335" spans="15:111" x14ac:dyDescent="0.2"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</row>
    <row r="336" spans="15:111" x14ac:dyDescent="0.2"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</row>
    <row r="337" spans="15:111" x14ac:dyDescent="0.2"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</row>
    <row r="338" spans="15:111" x14ac:dyDescent="0.2"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</row>
    <row r="339" spans="15:111" x14ac:dyDescent="0.2"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</row>
    <row r="340" spans="15:111" x14ac:dyDescent="0.2"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</row>
    <row r="341" spans="15:111" x14ac:dyDescent="0.2"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</row>
    <row r="342" spans="15:111" x14ac:dyDescent="0.2"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</row>
    <row r="343" spans="15:111" x14ac:dyDescent="0.2"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</row>
    <row r="344" spans="15:111" x14ac:dyDescent="0.2"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</row>
    <row r="345" spans="15:111" x14ac:dyDescent="0.2"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</row>
    <row r="346" spans="15:111" x14ac:dyDescent="0.2"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</row>
    <row r="347" spans="15:111" x14ac:dyDescent="0.2"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</row>
    <row r="348" spans="15:111" x14ac:dyDescent="0.2"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</row>
    <row r="349" spans="15:111" x14ac:dyDescent="0.2"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</row>
    <row r="350" spans="15:111" x14ac:dyDescent="0.2"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</row>
    <row r="351" spans="15:111" x14ac:dyDescent="0.2"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</row>
    <row r="352" spans="15:111" x14ac:dyDescent="0.2"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</row>
    <row r="353" spans="15:111" x14ac:dyDescent="0.2"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</row>
    <row r="354" spans="15:111" x14ac:dyDescent="0.2"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</row>
    <row r="355" spans="15:111" x14ac:dyDescent="0.2"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</row>
    <row r="356" spans="15:111" x14ac:dyDescent="0.2"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</row>
    <row r="357" spans="15:111" x14ac:dyDescent="0.2"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</row>
    <row r="358" spans="15:111" x14ac:dyDescent="0.2"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</row>
    <row r="359" spans="15:111" x14ac:dyDescent="0.2"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</row>
    <row r="360" spans="15:111" x14ac:dyDescent="0.2"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</row>
    <row r="361" spans="15:111" x14ac:dyDescent="0.2"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</row>
    <row r="362" spans="15:111" x14ac:dyDescent="0.2"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</row>
    <row r="363" spans="15:111" x14ac:dyDescent="0.2"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</row>
    <row r="364" spans="15:111" x14ac:dyDescent="0.2"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</row>
    <row r="365" spans="15:111" x14ac:dyDescent="0.2"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</row>
    <row r="366" spans="15:111" x14ac:dyDescent="0.2"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</row>
    <row r="367" spans="15:111" x14ac:dyDescent="0.2"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</row>
    <row r="368" spans="15:111" x14ac:dyDescent="0.2"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</row>
    <row r="369" spans="15:111" x14ac:dyDescent="0.2"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</row>
    <row r="370" spans="15:111" x14ac:dyDescent="0.2"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</row>
    <row r="371" spans="15:111" x14ac:dyDescent="0.2"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</row>
    <row r="372" spans="15:111" x14ac:dyDescent="0.2"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</row>
    <row r="373" spans="15:111" x14ac:dyDescent="0.2"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</row>
    <row r="374" spans="15:111" x14ac:dyDescent="0.2"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</row>
    <row r="375" spans="15:111" x14ac:dyDescent="0.2"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</row>
    <row r="376" spans="15:111" x14ac:dyDescent="0.2"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</row>
    <row r="377" spans="15:111" x14ac:dyDescent="0.2"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</row>
    <row r="378" spans="15:111" x14ac:dyDescent="0.2"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</row>
    <row r="379" spans="15:111" x14ac:dyDescent="0.2"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</row>
    <row r="380" spans="15:111" x14ac:dyDescent="0.2"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</row>
    <row r="381" spans="15:111" x14ac:dyDescent="0.2"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</row>
    <row r="382" spans="15:111" x14ac:dyDescent="0.2"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</row>
    <row r="383" spans="15:111" x14ac:dyDescent="0.2"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</row>
    <row r="384" spans="15:111" x14ac:dyDescent="0.2"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</row>
    <row r="385" spans="15:111" x14ac:dyDescent="0.2"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</row>
    <row r="386" spans="15:111" x14ac:dyDescent="0.2"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</row>
    <row r="387" spans="15:111" x14ac:dyDescent="0.2"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</row>
    <row r="388" spans="15:111" x14ac:dyDescent="0.2"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</row>
    <row r="389" spans="15:111" x14ac:dyDescent="0.2"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</row>
    <row r="390" spans="15:111" x14ac:dyDescent="0.2"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</row>
    <row r="391" spans="15:111" x14ac:dyDescent="0.2"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</row>
    <row r="392" spans="15:111" x14ac:dyDescent="0.2"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</row>
    <row r="393" spans="15:111" x14ac:dyDescent="0.2"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</row>
    <row r="394" spans="15:111" x14ac:dyDescent="0.2"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</row>
    <row r="395" spans="15:111" x14ac:dyDescent="0.2"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</row>
    <row r="396" spans="15:111" x14ac:dyDescent="0.2"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</row>
    <row r="397" spans="15:111" x14ac:dyDescent="0.2"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</row>
    <row r="398" spans="15:111" x14ac:dyDescent="0.2"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</row>
    <row r="399" spans="15:111" x14ac:dyDescent="0.2"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</row>
    <row r="400" spans="15:111" x14ac:dyDescent="0.2"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</row>
    <row r="401" spans="15:111" x14ac:dyDescent="0.2"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</row>
    <row r="402" spans="15:111" x14ac:dyDescent="0.2"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</row>
    <row r="403" spans="15:111" x14ac:dyDescent="0.2"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</row>
    <row r="404" spans="15:111" x14ac:dyDescent="0.2"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</row>
    <row r="405" spans="15:111" x14ac:dyDescent="0.2"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</row>
    <row r="406" spans="15:111" x14ac:dyDescent="0.2"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</row>
    <row r="407" spans="15:111" x14ac:dyDescent="0.2"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</row>
    <row r="408" spans="15:111" x14ac:dyDescent="0.2"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</row>
    <row r="409" spans="15:111" x14ac:dyDescent="0.2"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</row>
    <row r="410" spans="15:111" x14ac:dyDescent="0.2"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</row>
    <row r="411" spans="15:111" x14ac:dyDescent="0.2"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</row>
    <row r="412" spans="15:111" x14ac:dyDescent="0.2"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</row>
    <row r="413" spans="15:111" x14ac:dyDescent="0.2"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</row>
    <row r="414" spans="15:111" x14ac:dyDescent="0.2"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</row>
    <row r="415" spans="15:111" x14ac:dyDescent="0.2"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</row>
    <row r="416" spans="15:111" x14ac:dyDescent="0.2"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</row>
    <row r="417" spans="15:111" x14ac:dyDescent="0.2"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</row>
    <row r="418" spans="15:111" x14ac:dyDescent="0.2"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</row>
    <row r="419" spans="15:111" x14ac:dyDescent="0.2"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</row>
    <row r="420" spans="15:111" x14ac:dyDescent="0.2"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</row>
    <row r="421" spans="15:111" x14ac:dyDescent="0.2"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</row>
    <row r="422" spans="15:111" x14ac:dyDescent="0.2"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</row>
    <row r="423" spans="15:111" x14ac:dyDescent="0.2"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</row>
    <row r="424" spans="15:111" x14ac:dyDescent="0.2"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</row>
    <row r="425" spans="15:111" x14ac:dyDescent="0.2"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</row>
    <row r="426" spans="15:111" x14ac:dyDescent="0.2"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</row>
    <row r="427" spans="15:111" x14ac:dyDescent="0.2"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</row>
    <row r="428" spans="15:111" x14ac:dyDescent="0.2"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</row>
    <row r="429" spans="15:111" x14ac:dyDescent="0.2"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</row>
    <row r="430" spans="15:111" x14ac:dyDescent="0.2"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</row>
    <row r="431" spans="15:111" x14ac:dyDescent="0.2"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</row>
    <row r="432" spans="15:111" x14ac:dyDescent="0.2"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</row>
    <row r="433" spans="15:111" x14ac:dyDescent="0.2"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</row>
    <row r="434" spans="15:111" x14ac:dyDescent="0.2"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</row>
    <row r="435" spans="15:111" x14ac:dyDescent="0.2"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</row>
    <row r="436" spans="15:111" x14ac:dyDescent="0.2"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</row>
    <row r="437" spans="15:111" x14ac:dyDescent="0.2"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</row>
    <row r="438" spans="15:111" x14ac:dyDescent="0.2"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</row>
    <row r="439" spans="15:111" x14ac:dyDescent="0.2"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</row>
    <row r="440" spans="15:111" x14ac:dyDescent="0.2"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</row>
    <row r="441" spans="15:111" x14ac:dyDescent="0.2"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</row>
    <row r="442" spans="15:111" x14ac:dyDescent="0.2"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</row>
    <row r="443" spans="15:111" x14ac:dyDescent="0.2"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</row>
    <row r="444" spans="15:111" x14ac:dyDescent="0.2"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</row>
    <row r="445" spans="15:111" x14ac:dyDescent="0.2"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</row>
    <row r="446" spans="15:111" x14ac:dyDescent="0.2"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</row>
    <row r="447" spans="15:111" x14ac:dyDescent="0.2"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</row>
    <row r="448" spans="15:111" x14ac:dyDescent="0.2"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</row>
    <row r="449" spans="15:111" x14ac:dyDescent="0.2"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</row>
    <row r="450" spans="15:111" x14ac:dyDescent="0.2"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</row>
    <row r="451" spans="15:111" x14ac:dyDescent="0.2"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</row>
    <row r="452" spans="15:111" x14ac:dyDescent="0.2"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</row>
    <row r="453" spans="15:111" x14ac:dyDescent="0.2"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</row>
    <row r="454" spans="15:111" x14ac:dyDescent="0.2"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</row>
    <row r="455" spans="15:111" x14ac:dyDescent="0.2"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</row>
    <row r="456" spans="15:111" x14ac:dyDescent="0.2"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</row>
    <row r="457" spans="15:111" x14ac:dyDescent="0.2"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</row>
    <row r="458" spans="15:111" x14ac:dyDescent="0.2"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</row>
    <row r="459" spans="15:111" x14ac:dyDescent="0.2"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</row>
    <row r="460" spans="15:111" x14ac:dyDescent="0.2"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</row>
    <row r="461" spans="15:111" x14ac:dyDescent="0.2"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  <c r="DG461" s="11"/>
    </row>
    <row r="462" spans="15:111" x14ac:dyDescent="0.2"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</row>
    <row r="463" spans="15:111" x14ac:dyDescent="0.2"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</row>
    <row r="464" spans="15:111" x14ac:dyDescent="0.2"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</row>
    <row r="465" spans="16:111" x14ac:dyDescent="0.2"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</row>
  </sheetData>
  <sheetProtection algorithmName="SHA-512" hashValue="MAc/bwdN23S9xV2rlSp0GwTL41UMz3P1wNSBeIeKRHgGO4R2f8YIyJ81Mdnyn3Vd9ZjejwUndiL37CPyNqg/Ug==" saltValue="x3gH7YJ0U2A/GvlRXsPu9A==" spinCount="100000" sheet="1" formatCells="0" formatColumns="0" formatRows="0" insertColumns="0" insertRows="0" insertHyperlinks="0" deleteColumns="0" deleteRows="0" sort="0" autoFilter="0" pivotTables="0"/>
  <mergeCells count="5">
    <mergeCell ref="D2:M2"/>
    <mergeCell ref="A1:N1"/>
    <mergeCell ref="A4:M4"/>
    <mergeCell ref="A3:N3"/>
    <mergeCell ref="A19:E21"/>
  </mergeCells>
  <conditionalFormatting sqref="B12">
    <cfRule type="duplicateValues" dxfId="2" priority="9"/>
  </conditionalFormatting>
  <conditionalFormatting sqref="B14">
    <cfRule type="duplicateValues" dxfId="1" priority="7"/>
  </conditionalFormatting>
  <conditionalFormatting sqref="B13 B6:B11 B15:B18">
    <cfRule type="duplicateValues" dxfId="0" priority="102"/>
  </conditionalFormatting>
  <pageMargins left="0.23622047244094491" right="0.23622047244094491" top="0.74803149606299213" bottom="0.74803149606299213" header="0.31496062992125984" footer="0.31496062992125984"/>
  <pageSetup scale="68" fitToHeight="0" orientation="landscape" r:id="rId1"/>
  <headerFooter>
    <oddFooter>&amp;CPágina &amp;P de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189 </vt:lpstr>
      <vt:lpstr>'NOMINA 189 '!Área_de_impresión</vt:lpstr>
      <vt:lpstr>'NOMINA 189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2022-10-21T22:02:20Z</cp:lastPrinted>
  <dcterms:created xsi:type="dcterms:W3CDTF">2019-01-22T18:57:28Z</dcterms:created>
  <dcterms:modified xsi:type="dcterms:W3CDTF">2022-11-03T17:30:01Z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