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RRHH-2022\LIBRE ACCESO A LA INFORMACIÓN\8 Agosto\"/>
    </mc:Choice>
  </mc:AlternateContent>
  <workbookProtection workbookAlgorithmName="SHA-512" workbookHashValue="SqahzuqoS3GDftQIEZncCa7d0eb45GPcRkhALcTR54esDRk/xM1lMDUJglVZKCI/Jr85I7a9t8D3EKQO+PC4IQ==" workbookSaltValue="IdGi1bry6hEjSupm/7nfbQ==" workbookSpinCount="100000" lockStructure="1"/>
  <bookViews>
    <workbookView xWindow="0" yWindow="0" windowWidth="14835" windowHeight="11655"/>
  </bookViews>
  <sheets>
    <sheet name="Hoja1" sheetId="1" r:id="rId1"/>
  </sheets>
  <definedNames>
    <definedName name="_xlnm.Print_Area" localSheetId="0">Hoja1!$A$1:$N$21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K9" i="1"/>
  <c r="L9" i="1"/>
  <c r="M9" i="1"/>
  <c r="N9" i="1"/>
  <c r="N8" i="1"/>
  <c r="M8" i="1"/>
  <c r="F9" i="1" l="1"/>
  <c r="G9" i="1"/>
  <c r="H9" i="1"/>
  <c r="I9" i="1"/>
  <c r="D9" i="1"/>
  <c r="G8" i="1" l="1"/>
  <c r="I8" i="1" s="1"/>
</calcChain>
</file>

<file path=xl/sharedStrings.xml><?xml version="1.0" encoding="utf-8"?>
<sst xmlns="http://schemas.openxmlformats.org/spreadsheetml/2006/main" count="34" uniqueCount="33">
  <si>
    <t>No.</t>
  </si>
  <si>
    <t xml:space="preserve">Total Devengado mensual </t>
  </si>
  <si>
    <t xml:space="preserve">DEVENGADO MENSUAL </t>
  </si>
  <si>
    <t xml:space="preserve">NOMBRE </t>
  </si>
  <si>
    <t xml:space="preserve">TOTAL: </t>
  </si>
  <si>
    <t>AUTORIDAD PARA EL MANEJO SUSTENTABLE DE LA CUENCA Y DEL LAGO DE AMATITLÁN</t>
  </si>
  <si>
    <t>Realizó:</t>
  </si>
  <si>
    <t>Vo.Bo.</t>
  </si>
  <si>
    <t>Encargado de Nómina</t>
  </si>
  <si>
    <t>AMSA</t>
  </si>
  <si>
    <t>pp</t>
  </si>
  <si>
    <t xml:space="preserve">Jornal </t>
  </si>
  <si>
    <t>Días</t>
  </si>
  <si>
    <t>Renglon 033</t>
  </si>
  <si>
    <t>Renglón 
031</t>
  </si>
  <si>
    <t>Renglón 033</t>
  </si>
  <si>
    <t>Jornales</t>
  </si>
  <si>
    <t>Bono 66-2000</t>
  </si>
  <si>
    <t xml:space="preserve">Titulo del Jornal </t>
  </si>
  <si>
    <t>Peón</t>
  </si>
  <si>
    <t>Complemento 
salario</t>
  </si>
  <si>
    <t>Edgar Rolando Zamora Ruíz</t>
  </si>
  <si>
    <t xml:space="preserve"> Director Ejecutivo</t>
  </si>
  <si>
    <t xml:space="preserve">Mercy Edelman </t>
  </si>
  <si>
    <t>NÓMINA ADICIONA 031 DE AGOSTO</t>
  </si>
  <si>
    <t>Deducciones</t>
  </si>
  <si>
    <t>TOTAL DEDUCCIONES</t>
  </si>
  <si>
    <t>LÍQUIDO A RECIBIR</t>
  </si>
  <si>
    <t>211</t>
  </si>
  <si>
    <t>IGSS</t>
  </si>
  <si>
    <t xml:space="preserve">Descuento Banco de los trabajadores </t>
  </si>
  <si>
    <t>Retenciones Judiciales</t>
  </si>
  <si>
    <t>Juan Francisco Fuentes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</si>
</sst>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12" x14ac:knownFonts="1">
    <font>
      <sz val="11"/>
      <color theme="1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0"/>
      <name val="Arial"/>
      <family val="2"/>
    </font>
    <font>
      <b/>
      <sz val="11"/>
      <color theme="0"/>
      <name val="Calibri Light"/>
      <family val="2"/>
      <scheme val="minor"/>
    </font>
    <font>
      <sz val="11"/>
      <name val="Calibri Light"/>
      <family val="2"/>
      <scheme val="minor"/>
    </font>
    <font>
      <b/>
      <sz val="12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b/>
      <sz val="14"/>
      <color theme="1"/>
      <name val="Century Gothic"/>
      <family val="2"/>
    </font>
    <font>
      <sz val="11"/>
      <color theme="1"/>
      <name val="Century Gothic"/>
      <family val="2"/>
    </font>
    <font>
      <sz val="1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3" borderId="2" applyNumberFormat="0" applyAlignment="0" applyProtection="0"/>
    <xf numFmtId="0" fontId="2" fillId="0" borderId="0"/>
  </cellStyleXfs>
  <cellXfs count="51">
    <xf numFmtId="0" fontId="0" fillId="0" borderId="0" xfId="0"/>
    <xf numFmtId="0" fontId="3" fillId="0" borderId="0" xfId="3" applyFill="1" applyBorder="1"/>
    <xf numFmtId="0" fontId="4" fillId="0" borderId="0" xfId="0" applyFont="1" applyFill="1" applyBorder="1"/>
    <xf numFmtId="0" fontId="6" fillId="0" borderId="1" xfId="0" applyFont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44" fontId="5" fillId="5" borderId="1" xfId="1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/>
    </xf>
    <xf numFmtId="49" fontId="8" fillId="2" borderId="1" xfId="4" applyNumberFormat="1" applyFont="1" applyFill="1" applyBorder="1" applyAlignment="1">
      <alignment horizontal="center" vertical="center"/>
    </xf>
    <xf numFmtId="44" fontId="8" fillId="2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horizontal="center" vertical="center"/>
    </xf>
    <xf numFmtId="44" fontId="6" fillId="4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8" fillId="0" borderId="0" xfId="0" applyFont="1" applyFill="1" applyBorder="1"/>
    <xf numFmtId="0" fontId="6" fillId="0" borderId="0" xfId="0" applyFont="1" applyFill="1" applyBorder="1"/>
    <xf numFmtId="0" fontId="5" fillId="0" borderId="0" xfId="4" applyFont="1" applyFill="1" applyBorder="1" applyAlignment="1">
      <alignment horizontal="right" vertical="center"/>
    </xf>
    <xf numFmtId="0" fontId="6" fillId="0" borderId="0" xfId="0" applyFont="1" applyBorder="1"/>
    <xf numFmtId="0" fontId="5" fillId="0" borderId="0" xfId="4" applyFont="1" applyFill="1" applyBorder="1" applyAlignment="1">
      <alignment horizontal="left" vertical="center"/>
    </xf>
    <xf numFmtId="0" fontId="5" fillId="0" borderId="0" xfId="4" applyFont="1" applyFill="1" applyBorder="1" applyAlignment="1">
      <alignment vertical="center"/>
    </xf>
    <xf numFmtId="0" fontId="10" fillId="0" borderId="0" xfId="0" applyFont="1" applyFill="1" applyBorder="1"/>
    <xf numFmtId="0" fontId="10" fillId="0" borderId="0" xfId="0" applyFont="1" applyBorder="1"/>
    <xf numFmtId="0" fontId="11" fillId="0" borderId="0" xfId="0" applyFont="1" applyFill="1" applyBorder="1"/>
    <xf numFmtId="0" fontId="10" fillId="0" borderId="0" xfId="0" applyFont="1" applyFill="1"/>
    <xf numFmtId="0" fontId="10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/>
    <xf numFmtId="0" fontId="6" fillId="0" borderId="0" xfId="0" applyFont="1" applyFill="1" applyBorder="1" applyAlignment="1"/>
    <xf numFmtId="0" fontId="5" fillId="5" borderId="1" xfId="0" applyFont="1" applyFill="1" applyBorder="1" applyAlignment="1">
      <alignment horizontal="center" vertical="center" wrapText="1"/>
    </xf>
    <xf numFmtId="44" fontId="7" fillId="5" borderId="1" xfId="0" applyNumberFormat="1" applyFont="1" applyFill="1" applyBorder="1" applyAlignment="1">
      <alignment vertical="center"/>
    </xf>
    <xf numFmtId="0" fontId="9" fillId="0" borderId="0" xfId="0" applyFont="1" applyAlignment="1"/>
    <xf numFmtId="0" fontId="6" fillId="0" borderId="0" xfId="0" applyFont="1" applyBorder="1" applyAlignment="1"/>
    <xf numFmtId="44" fontId="6" fillId="5" borderId="1" xfId="0" applyNumberFormat="1" applyFont="1" applyFill="1" applyBorder="1"/>
    <xf numFmtId="44" fontId="6" fillId="0" borderId="1" xfId="0" applyNumberFormat="1" applyFont="1" applyBorder="1"/>
    <xf numFmtId="44" fontId="6" fillId="4" borderId="1" xfId="0" applyNumberFormat="1" applyFont="1" applyFill="1" applyBorder="1"/>
    <xf numFmtId="0" fontId="5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4" fontId="5" fillId="5" borderId="1" xfId="1" applyFont="1" applyFill="1" applyBorder="1" applyAlignment="1">
      <alignment horizontal="center" vertical="center"/>
    </xf>
    <xf numFmtId="0" fontId="11" fillId="0" borderId="3" xfId="0" applyFont="1" applyFill="1" applyBorder="1"/>
    <xf numFmtId="0" fontId="7" fillId="5" borderId="1" xfId="0" applyFont="1" applyFill="1" applyBorder="1" applyAlignment="1">
      <alignment horizontal="center" vertical="center" wrapText="1"/>
    </xf>
    <xf numFmtId="0" fontId="5" fillId="5" borderId="1" xfId="4" applyFont="1" applyFill="1" applyBorder="1" applyAlignment="1">
      <alignment horizontal="center" vertical="center" wrapText="1"/>
    </xf>
    <xf numFmtId="0" fontId="5" fillId="0" borderId="0" xfId="4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5" fillId="5" borderId="1" xfId="2" applyFont="1" applyFill="1" applyBorder="1" applyAlignment="1">
      <alignment horizontal="center" vertical="center"/>
    </xf>
    <xf numFmtId="0" fontId="5" fillId="5" borderId="1" xfId="2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/>
    </xf>
  </cellXfs>
  <cellStyles count="5">
    <cellStyle name="Celda de comprobación" xfId="3" builtinId="23"/>
    <cellStyle name="Moneda" xfId="1" builtinId="4"/>
    <cellStyle name="Normal" xfId="0" builtinId="0"/>
    <cellStyle name="Normal 2" xfId="4"/>
    <cellStyle name="Normal_jacki 031-029-021-022_PERSONAL_AMSA_2010(2) 2" xfId="2"/>
  </cellStyles>
  <dxfs count="0"/>
  <tableStyles count="0" defaultTableStyle="TableStyleMedium2" defaultPivotStyle="PivotStyleLight16"/>
  <colors>
    <mruColors>
      <color rgb="FF0897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2120446</xdr:colOff>
      <xdr:row>3</xdr:row>
      <xdr:rowOff>133350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1339" cy="802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etropolitana">
  <a:themeElements>
    <a:clrScheme name="Metropolitana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ita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itana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="93" zoomScaleNormal="93" workbookViewId="0">
      <selection activeCell="B18" sqref="B18"/>
    </sheetView>
  </sheetViews>
  <sheetFormatPr baseColWidth="10" defaultRowHeight="15" x14ac:dyDescent="0.25"/>
  <cols>
    <col min="1" max="1" width="5.625" customWidth="1"/>
    <col min="2" max="2" width="34" customWidth="1"/>
    <col min="3" max="3" width="11.375" customWidth="1"/>
    <col min="4" max="4" width="10.25" customWidth="1"/>
    <col min="5" max="5" width="11.25" customWidth="1"/>
    <col min="6" max="6" width="16" customWidth="1"/>
    <col min="7" max="7" width="13.875" customWidth="1"/>
    <col min="8" max="8" width="11.875" customWidth="1"/>
    <col min="9" max="9" width="13.875" customWidth="1"/>
    <col min="10" max="10" width="11.125" customWidth="1"/>
    <col min="11" max="11" width="17.5" customWidth="1"/>
    <col min="12" max="12" width="14.25" customWidth="1"/>
    <col min="13" max="13" width="15.375" customWidth="1"/>
    <col min="14" max="14" width="12.875" customWidth="1"/>
  </cols>
  <sheetData>
    <row r="1" spans="1:14" ht="18.75" customHeight="1" x14ac:dyDescent="0.25">
      <c r="A1" s="49" t="s">
        <v>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8.75" x14ac:dyDescent="0.3">
      <c r="A2" s="5"/>
      <c r="B2" s="49" t="s">
        <v>24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15" customHeight="1" x14ac:dyDescent="0.3">
      <c r="A3" s="5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5"/>
    </row>
    <row r="4" spans="1:14" ht="18.75" customHeigh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5"/>
    </row>
    <row r="5" spans="1:14" ht="17.25" customHeight="1" x14ac:dyDescent="0.25">
      <c r="A5" s="48" t="s">
        <v>0</v>
      </c>
      <c r="B5" s="48" t="s">
        <v>3</v>
      </c>
      <c r="C5" s="48" t="s">
        <v>18</v>
      </c>
      <c r="D5" s="46" t="s">
        <v>2</v>
      </c>
      <c r="E5" s="46"/>
      <c r="F5" s="46"/>
      <c r="G5" s="46"/>
      <c r="H5" s="46"/>
      <c r="I5" s="48" t="s">
        <v>1</v>
      </c>
      <c r="J5" s="41" t="s">
        <v>25</v>
      </c>
      <c r="K5" s="41"/>
      <c r="L5" s="41"/>
      <c r="M5" s="41" t="s">
        <v>26</v>
      </c>
      <c r="N5" s="42" t="s">
        <v>27</v>
      </c>
    </row>
    <row r="6" spans="1:14" ht="34.5" customHeight="1" x14ac:dyDescent="0.25">
      <c r="A6" s="48"/>
      <c r="B6" s="48"/>
      <c r="C6" s="48"/>
      <c r="D6" s="46" t="s">
        <v>11</v>
      </c>
      <c r="E6" s="47" t="s">
        <v>12</v>
      </c>
      <c r="F6" s="36" t="s">
        <v>13</v>
      </c>
      <c r="G6" s="6" t="s">
        <v>14</v>
      </c>
      <c r="H6" s="29" t="s">
        <v>15</v>
      </c>
      <c r="I6" s="48"/>
      <c r="J6" s="37">
        <v>201</v>
      </c>
      <c r="K6" s="37">
        <v>102</v>
      </c>
      <c r="L6" s="38" t="s">
        <v>28</v>
      </c>
      <c r="M6" s="41"/>
      <c r="N6" s="42"/>
    </row>
    <row r="7" spans="1:14" ht="40.5" customHeight="1" x14ac:dyDescent="0.25">
      <c r="A7" s="48"/>
      <c r="B7" s="48"/>
      <c r="C7" s="48"/>
      <c r="D7" s="46"/>
      <c r="E7" s="47"/>
      <c r="F7" s="29" t="s">
        <v>20</v>
      </c>
      <c r="G7" s="39" t="s">
        <v>16</v>
      </c>
      <c r="H7" s="29" t="s">
        <v>17</v>
      </c>
      <c r="I7" s="48"/>
      <c r="J7" s="37" t="s">
        <v>29</v>
      </c>
      <c r="K7" s="37" t="s">
        <v>30</v>
      </c>
      <c r="L7" s="37" t="s">
        <v>31</v>
      </c>
      <c r="M7" s="41"/>
      <c r="N7" s="42"/>
    </row>
    <row r="8" spans="1:14" ht="18.75" customHeight="1" x14ac:dyDescent="0.3">
      <c r="A8" s="3">
        <v>1</v>
      </c>
      <c r="B8" s="7" t="s">
        <v>32</v>
      </c>
      <c r="C8" s="8" t="s">
        <v>19</v>
      </c>
      <c r="D8" s="9">
        <v>71.400000000000006</v>
      </c>
      <c r="E8" s="10">
        <v>31</v>
      </c>
      <c r="F8" s="11">
        <v>836.6</v>
      </c>
      <c r="G8" s="12">
        <f>+D8*E8</f>
        <v>2213.4</v>
      </c>
      <c r="H8" s="4">
        <v>250</v>
      </c>
      <c r="I8" s="13">
        <f t="shared" ref="I8" si="0">F8+G8+H8</f>
        <v>3300</v>
      </c>
      <c r="J8" s="34">
        <v>147.31</v>
      </c>
      <c r="K8" s="34">
        <v>0</v>
      </c>
      <c r="L8" s="34">
        <v>0</v>
      </c>
      <c r="M8" s="35">
        <f>SUM(J8:L8)</f>
        <v>147.31</v>
      </c>
      <c r="N8" s="33">
        <f>(I8-M8)</f>
        <v>3152.69</v>
      </c>
    </row>
    <row r="9" spans="1:14" ht="18.75" customHeight="1" x14ac:dyDescent="0.25">
      <c r="A9" s="45" t="s">
        <v>4</v>
      </c>
      <c r="B9" s="45"/>
      <c r="C9" s="45"/>
      <c r="D9" s="30">
        <f>(D8)</f>
        <v>71.400000000000006</v>
      </c>
      <c r="E9" s="30"/>
      <c r="F9" s="30">
        <f t="shared" ref="F9:N9" si="1">(F8)</f>
        <v>836.6</v>
      </c>
      <c r="G9" s="30">
        <f t="shared" si="1"/>
        <v>2213.4</v>
      </c>
      <c r="H9" s="30">
        <f t="shared" si="1"/>
        <v>250</v>
      </c>
      <c r="I9" s="30">
        <f t="shared" si="1"/>
        <v>3300</v>
      </c>
      <c r="J9" s="30">
        <f t="shared" si="1"/>
        <v>147.31</v>
      </c>
      <c r="K9" s="30">
        <f t="shared" si="1"/>
        <v>0</v>
      </c>
      <c r="L9" s="30">
        <f t="shared" si="1"/>
        <v>0</v>
      </c>
      <c r="M9" s="30">
        <f t="shared" si="1"/>
        <v>147.31</v>
      </c>
      <c r="N9" s="30">
        <f t="shared" si="1"/>
        <v>3152.69</v>
      </c>
    </row>
    <row r="10" spans="1:14" ht="18.75" customHeight="1" x14ac:dyDescent="0.3">
      <c r="A10" s="26"/>
      <c r="B10" s="26"/>
      <c r="C10" s="26"/>
      <c r="D10" s="26"/>
      <c r="E10" s="26"/>
      <c r="F10" s="26"/>
      <c r="G10" s="26"/>
      <c r="H10" s="26"/>
      <c r="I10" s="26"/>
      <c r="J10" s="15"/>
      <c r="K10" s="15"/>
      <c r="L10" s="15"/>
      <c r="M10" s="15"/>
      <c r="N10" s="5"/>
    </row>
    <row r="11" spans="1:14" ht="18.7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15"/>
      <c r="K11" s="15"/>
      <c r="L11" s="15"/>
      <c r="M11" s="15"/>
      <c r="N11" s="5"/>
    </row>
    <row r="12" spans="1:14" ht="17.25" x14ac:dyDescent="0.3">
      <c r="A12" s="14"/>
      <c r="B12" s="14"/>
      <c r="C12" s="14"/>
      <c r="D12" s="14"/>
      <c r="E12" s="14"/>
      <c r="F12" s="14"/>
      <c r="G12" s="5"/>
      <c r="H12" s="5"/>
      <c r="I12" s="5"/>
      <c r="J12" s="17"/>
      <c r="K12" s="17"/>
      <c r="L12" s="20"/>
      <c r="M12" s="20"/>
      <c r="N12" s="5"/>
    </row>
    <row r="13" spans="1:14" ht="86.25" customHeight="1" x14ac:dyDescent="0.3">
      <c r="A13" s="14"/>
      <c r="B13" s="14"/>
      <c r="C13" s="14"/>
      <c r="D13" s="14"/>
      <c r="E13" s="14"/>
      <c r="F13" s="14"/>
      <c r="G13" s="5"/>
      <c r="H13" s="5"/>
      <c r="I13" s="5"/>
      <c r="J13" s="43"/>
      <c r="K13" s="43"/>
      <c r="L13" s="20"/>
      <c r="M13" s="20"/>
      <c r="N13" s="5"/>
    </row>
    <row r="14" spans="1:14" ht="19.5" customHeight="1" x14ac:dyDescent="0.3">
      <c r="A14" s="14"/>
      <c r="B14" s="14"/>
      <c r="C14" s="14"/>
      <c r="D14" s="14"/>
      <c r="E14" s="14"/>
      <c r="F14" s="14"/>
      <c r="G14" s="5"/>
      <c r="H14" s="5"/>
      <c r="I14" s="5"/>
      <c r="J14" s="43"/>
      <c r="K14" s="43"/>
      <c r="L14" s="20"/>
      <c r="M14" s="20"/>
      <c r="N14" s="5"/>
    </row>
    <row r="15" spans="1:14" ht="19.5" customHeight="1" x14ac:dyDescent="0.3">
      <c r="A15" s="14"/>
      <c r="B15" s="14"/>
      <c r="C15" s="14"/>
      <c r="D15" s="14"/>
      <c r="E15" s="14"/>
      <c r="F15" s="14"/>
      <c r="G15" s="5"/>
      <c r="H15" s="5"/>
      <c r="I15" s="5"/>
      <c r="J15" s="43"/>
      <c r="K15" s="43"/>
      <c r="L15" s="20"/>
      <c r="M15" s="20"/>
      <c r="N15" s="5"/>
    </row>
    <row r="16" spans="1:14" ht="17.25" x14ac:dyDescent="0.3">
      <c r="A16" s="16"/>
      <c r="B16" s="16"/>
      <c r="C16" s="17"/>
      <c r="D16" s="16"/>
      <c r="E16" s="16"/>
      <c r="F16" s="16"/>
      <c r="G16" s="18"/>
      <c r="H16" s="18"/>
      <c r="I16" s="18"/>
      <c r="J16" s="23"/>
      <c r="K16" s="23"/>
      <c r="L16" s="23"/>
      <c r="M16" s="23"/>
      <c r="N16" s="15"/>
    </row>
    <row r="17" spans="1:14" ht="17.25" x14ac:dyDescent="0.3">
      <c r="A17" s="16"/>
      <c r="B17" s="17" t="s">
        <v>6</v>
      </c>
      <c r="C17" s="50"/>
      <c r="D17" s="50"/>
      <c r="E17" s="27"/>
      <c r="F17" s="28"/>
      <c r="G17" s="17"/>
      <c r="H17" s="17"/>
      <c r="I17" s="17"/>
      <c r="J17" s="17" t="s">
        <v>7</v>
      </c>
      <c r="K17" s="40"/>
      <c r="L17" s="40"/>
      <c r="M17" s="23"/>
      <c r="N17" s="15"/>
    </row>
    <row r="18" spans="1:14" ht="17.25" x14ac:dyDescent="0.3">
      <c r="A18" s="16"/>
      <c r="B18" s="16"/>
      <c r="C18" s="43" t="s">
        <v>23</v>
      </c>
      <c r="D18" s="43"/>
      <c r="E18" s="43"/>
      <c r="F18" s="16"/>
      <c r="G18" s="18"/>
      <c r="H18" s="20"/>
      <c r="I18" s="20"/>
      <c r="J18" s="20"/>
      <c r="K18" s="44" t="s">
        <v>21</v>
      </c>
      <c r="L18" s="44"/>
      <c r="N18" s="20"/>
    </row>
    <row r="19" spans="1:14" ht="17.25" x14ac:dyDescent="0.3">
      <c r="A19" s="16"/>
      <c r="B19" s="16"/>
      <c r="C19" s="43" t="s">
        <v>8</v>
      </c>
      <c r="D19" s="43"/>
      <c r="E19" s="43"/>
      <c r="F19" s="16"/>
      <c r="G19" s="18"/>
      <c r="H19" s="20"/>
      <c r="I19" s="20"/>
      <c r="J19" s="20"/>
      <c r="K19" s="43" t="s">
        <v>22</v>
      </c>
      <c r="L19" s="43"/>
      <c r="N19" s="20"/>
    </row>
    <row r="20" spans="1:14" ht="17.25" x14ac:dyDescent="0.3">
      <c r="A20" s="16"/>
      <c r="B20" s="16"/>
      <c r="C20" s="43" t="s">
        <v>9</v>
      </c>
      <c r="D20" s="43"/>
      <c r="E20" s="43"/>
      <c r="F20" s="16"/>
      <c r="G20" s="18"/>
      <c r="H20" s="20"/>
      <c r="I20" s="20"/>
      <c r="J20" s="20"/>
      <c r="K20" s="43" t="s">
        <v>9</v>
      </c>
      <c r="L20" s="43"/>
      <c r="N20" s="19"/>
    </row>
    <row r="21" spans="1:14" ht="16.5" x14ac:dyDescent="0.3">
      <c r="A21" s="21"/>
      <c r="B21" s="21"/>
      <c r="C21" s="21"/>
      <c r="D21" s="21"/>
      <c r="E21" s="21"/>
      <c r="F21" s="21"/>
      <c r="G21" s="22"/>
      <c r="H21" s="22"/>
      <c r="I21" s="22"/>
      <c r="N21" s="19"/>
    </row>
    <row r="22" spans="1:14" ht="16.5" x14ac:dyDescent="0.3">
      <c r="A22" s="24"/>
      <c r="B22" s="24"/>
      <c r="C22" s="21"/>
      <c r="D22" s="24"/>
      <c r="E22" s="24"/>
      <c r="F22" s="24"/>
      <c r="G22" s="25"/>
      <c r="H22" s="25"/>
      <c r="I22" s="25"/>
      <c r="N22" s="2"/>
    </row>
    <row r="23" spans="1:14" x14ac:dyDescent="0.25">
      <c r="C23" s="1" t="s">
        <v>10</v>
      </c>
      <c r="N23" s="2"/>
    </row>
  </sheetData>
  <sheetProtection algorithmName="SHA-512" hashValue="FfT8uz9NTFz7DzbgsW0QXmmKK9Wa7ZkP4r9yOyYRcyJhocIBnSQz5ouImWnvrZ0kZxQEDa3Loo7/24/H3ozb+g==" saltValue="AGAnDJl1aguWDv0j9Wyg0A==" spinCount="100000" sheet="1" formatCells="0" formatColumns="0" formatRows="0" insertColumns="0" insertRows="0" insertHyperlinks="0" deleteColumns="0" deleteRows="0" sort="0" autoFilter="0" pivotTables="0"/>
  <mergeCells count="23">
    <mergeCell ref="C17:D17"/>
    <mergeCell ref="C20:E20"/>
    <mergeCell ref="C18:E18"/>
    <mergeCell ref="C19:E19"/>
    <mergeCell ref="I5:I7"/>
    <mergeCell ref="J5:L5"/>
    <mergeCell ref="A1:N1"/>
    <mergeCell ref="B2:N2"/>
    <mergeCell ref="J13:K13"/>
    <mergeCell ref="A9:C9"/>
    <mergeCell ref="D6:D7"/>
    <mergeCell ref="E6:E7"/>
    <mergeCell ref="A5:A7"/>
    <mergeCell ref="B5:B7"/>
    <mergeCell ref="C5:C7"/>
    <mergeCell ref="D5:H5"/>
    <mergeCell ref="M5:M7"/>
    <mergeCell ref="N5:N7"/>
    <mergeCell ref="K20:L20"/>
    <mergeCell ref="K19:L19"/>
    <mergeCell ref="K18:L18"/>
    <mergeCell ref="J14:K14"/>
    <mergeCell ref="J15:K15"/>
  </mergeCells>
  <pageMargins left="0.23622047244094491" right="0.23622047244094491" top="0.74803149606299213" bottom="0.74803149606299213" header="0.31496062992125984" footer="0.31496062992125984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Mercy Elizabeth Edelman Rivas</cp:lastModifiedBy>
  <cp:lastPrinted>2022-08-23T16:37:06Z</cp:lastPrinted>
  <dcterms:created xsi:type="dcterms:W3CDTF">2022-06-22T14:20:18Z</dcterms:created>
  <dcterms:modified xsi:type="dcterms:W3CDTF">2022-09-01T21:38:43Z</dcterms:modified>
</cp:coreProperties>
</file>