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11) NOVIEMBRE-2023\VERSION EDITABLE\"/>
    </mc:Choice>
  </mc:AlternateContent>
  <xr:revisionPtr revIDLastSave="0" documentId="13_ncr:1_{8749CC8E-8DEF-4F47-87F3-EEC2064147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 l="1"/>
  <c r="T18" i="1"/>
  <c r="S18" i="1"/>
  <c r="M20" i="1"/>
  <c r="M25" i="1" s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W19" i="1" s="1"/>
  <c r="X19" i="1" s="1"/>
  <c r="R17" i="1"/>
  <c r="R16" i="1"/>
  <c r="W16" i="1" s="1"/>
  <c r="R15" i="1"/>
  <c r="W15" i="1" s="1"/>
  <c r="R14" i="1"/>
  <c r="R13" i="1"/>
  <c r="R12" i="1"/>
  <c r="W12" i="1" s="1"/>
  <c r="R11" i="1"/>
  <c r="Q19" i="1"/>
  <c r="Q17" i="1"/>
  <c r="Q16" i="1"/>
  <c r="Q15" i="1"/>
  <c r="Q14" i="1"/>
  <c r="Q13" i="1"/>
  <c r="Q12" i="1"/>
  <c r="X12" i="1" s="1"/>
  <c r="Q11" i="1"/>
  <c r="P20" i="1"/>
  <c r="P25" i="1" s="1"/>
  <c r="N20" i="1"/>
  <c r="N25" i="1" s="1"/>
  <c r="O20" i="1"/>
  <c r="O25" i="1" s="1"/>
  <c r="V20" i="1"/>
  <c r="V25" i="1" s="1"/>
  <c r="U20" i="1"/>
  <c r="U25" i="1" s="1"/>
  <c r="W13" i="1"/>
  <c r="X16" i="1" l="1"/>
  <c r="X13" i="1"/>
  <c r="W17" i="1"/>
  <c r="X17" i="1" s="1"/>
  <c r="W14" i="1"/>
  <c r="X14" i="1" s="1"/>
  <c r="X15" i="1"/>
  <c r="R20" i="1"/>
  <c r="R25" i="1" s="1"/>
  <c r="S20" i="1"/>
  <c r="S25" i="1" s="1"/>
  <c r="W18" i="1"/>
  <c r="X18" i="1" s="1"/>
  <c r="T20" i="1"/>
  <c r="T25" i="1" s="1"/>
  <c r="W11" i="1"/>
  <c r="Q20" i="1"/>
  <c r="Q25" i="1" s="1"/>
  <c r="W20" i="1" l="1"/>
  <c r="W25" i="1" s="1"/>
  <c r="X11" i="1"/>
  <c r="X20" i="1" l="1"/>
  <c r="X25" i="1" s="1"/>
</calcChain>
</file>

<file path=xl/sharedStrings.xml><?xml version="1.0" encoding="utf-8"?>
<sst xmlns="http://schemas.openxmlformats.org/spreadsheetml/2006/main" count="104" uniqueCount="78">
  <si>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</si>
  <si>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</si>
  <si>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</si>
  <si>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</si>
  <si>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</si>
  <si>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</si>
  <si>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</si>
  <si>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</si>
  <si>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</si>
  <si>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</si>
  <si>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</si>
  <si>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</si>
  <si>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</si>
  <si>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</si>
  <si>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</si>
  <si>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</si>
  <si>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</si>
  <si>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</si>
  <si>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</si>
  <si>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</si>
  <si>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</si>
  <si>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</si>
  <si>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</si>
  <si>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</si>
  <si>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</si>
  <si>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</si>
  <si>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</si>
  <si>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</si>
  <si>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</si>
  <si>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</si>
  <si>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</si>
  <si>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</si>
  <si>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</si>
  <si>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</si>
  <si>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</si>
  <si>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</si>
  <si>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</si>
  <si>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</si>
  <si>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</si>
  <si>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</si>
  <si>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</si>
  <si>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</si>
  <si>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</si>
  <si>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</si>
  <si>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</si>
  <si>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</si>
  <si>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</si>
  <si>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</si>
  <si>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</si>
  <si>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</si>
  <si>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</si>
  <si>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</si>
  <si>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</si>
  <si>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</si>
  <si>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</si>
  <si>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</si>
  <si>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</si>
  <si>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</si>
  <si>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</si>
  <si>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</si>
  <si>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</si>
  <si>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</si>
  <si>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</si>
  <si>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</si>
  <si>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</si>
  <si>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</si>
  <si>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</si>
  <si>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</si>
  <si>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</si>
  <si>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</si>
  <si>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</si>
  <si>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</si>
  <si>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</si>
  <si>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 xml:space="preserve">Subdirector Ejecutivo </t>
  </si>
  <si>
    <t xml:space="preserve">Jefe de Auditoria Interna </t>
  </si>
  <si>
    <t>Juan Antonio Aguilar</t>
  </si>
  <si>
    <t>Ing. Raúl Enrique Orozco Velásquez</t>
  </si>
  <si>
    <t>AUTORIDAD PARA EL MANEJO SUSTENTABLE DE LA CUENCA Y DEL LAGO DE AMATITLÁN
NÓMINA DE SUELDOS CORRESPONDIENTES AL MES DE NOVIEMBRE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</si>
</sst>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2" borderId="0" xfId="3" applyFont="1" applyFill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2388695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zoomScale="70" zoomScaleNormal="70" workbookViewId="0">
      <selection activeCell="J58" sqref="J58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102" t="s">
        <v>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</row>
    <row r="6" spans="1:24" ht="15.6" x14ac:dyDescent="0.25">
      <c r="A6" s="95" t="s">
        <v>24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15.75" customHeight="1" x14ac:dyDescent="0.25">
      <c r="A7" s="80" t="s">
        <v>0</v>
      </c>
      <c r="B7" s="96" t="s">
        <v>1</v>
      </c>
      <c r="C7" s="80" t="s">
        <v>2</v>
      </c>
      <c r="D7" s="80" t="s">
        <v>3</v>
      </c>
      <c r="E7" s="80" t="s">
        <v>4</v>
      </c>
      <c r="F7" s="80" t="s">
        <v>5</v>
      </c>
      <c r="G7" s="80" t="s">
        <v>6</v>
      </c>
      <c r="H7" s="80" t="s">
        <v>7</v>
      </c>
      <c r="I7" s="101" t="s">
        <v>8</v>
      </c>
      <c r="J7" s="101"/>
      <c r="K7" s="80" t="s">
        <v>9</v>
      </c>
      <c r="L7" s="80" t="s">
        <v>10</v>
      </c>
      <c r="M7" s="82" t="s">
        <v>11</v>
      </c>
      <c r="N7" s="93"/>
      <c r="O7" s="93"/>
      <c r="P7" s="94"/>
      <c r="Q7" s="86" t="s">
        <v>12</v>
      </c>
      <c r="R7" s="99" t="s">
        <v>13</v>
      </c>
      <c r="S7" s="100"/>
      <c r="T7" s="100"/>
      <c r="U7" s="100"/>
      <c r="V7" s="100"/>
      <c r="W7" s="80" t="s">
        <v>14</v>
      </c>
      <c r="X7" s="86" t="s">
        <v>15</v>
      </c>
    </row>
    <row r="8" spans="1:24" s="1" customFormat="1" ht="31.2" x14ac:dyDescent="0.25">
      <c r="A8" s="91"/>
      <c r="B8" s="97"/>
      <c r="C8" s="91"/>
      <c r="D8" s="91"/>
      <c r="E8" s="91"/>
      <c r="F8" s="91"/>
      <c r="G8" s="91"/>
      <c r="H8" s="91"/>
      <c r="I8" s="101"/>
      <c r="J8" s="101"/>
      <c r="K8" s="91"/>
      <c r="L8" s="91"/>
      <c r="M8" s="8" t="s">
        <v>69</v>
      </c>
      <c r="N8" s="8" t="s">
        <v>25</v>
      </c>
      <c r="O8" s="8" t="s">
        <v>26</v>
      </c>
      <c r="P8" s="9" t="s">
        <v>27</v>
      </c>
      <c r="Q8" s="87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91"/>
      <c r="X8" s="87"/>
    </row>
    <row r="9" spans="1:24" ht="15.6" x14ac:dyDescent="0.25">
      <c r="A9" s="91"/>
      <c r="B9" s="97"/>
      <c r="C9" s="91"/>
      <c r="D9" s="91"/>
      <c r="E9" s="91"/>
      <c r="F9" s="91"/>
      <c r="G9" s="91"/>
      <c r="H9" s="91"/>
      <c r="I9" s="101"/>
      <c r="J9" s="101"/>
      <c r="K9" s="91"/>
      <c r="L9" s="91"/>
      <c r="M9" s="80" t="s">
        <v>16</v>
      </c>
      <c r="N9" s="80" t="s">
        <v>17</v>
      </c>
      <c r="O9" s="7" t="s">
        <v>28</v>
      </c>
      <c r="P9" s="80" t="s">
        <v>18</v>
      </c>
      <c r="Q9" s="87"/>
      <c r="R9" s="80" t="s">
        <v>19</v>
      </c>
      <c r="S9" s="80" t="s">
        <v>20</v>
      </c>
      <c r="T9" s="80" t="s">
        <v>21</v>
      </c>
      <c r="U9" s="84" t="s">
        <v>29</v>
      </c>
      <c r="V9" s="80" t="s">
        <v>22</v>
      </c>
      <c r="W9" s="91"/>
      <c r="X9" s="87"/>
    </row>
    <row r="10" spans="1:24" ht="15.6" x14ac:dyDescent="0.25">
      <c r="A10" s="81"/>
      <c r="B10" s="98"/>
      <c r="C10" s="81"/>
      <c r="D10" s="81"/>
      <c r="E10" s="81"/>
      <c r="F10" s="81"/>
      <c r="G10" s="81"/>
      <c r="H10" s="81"/>
      <c r="I10" s="101"/>
      <c r="J10" s="101"/>
      <c r="K10" s="81"/>
      <c r="L10" s="81"/>
      <c r="M10" s="81"/>
      <c r="N10" s="81"/>
      <c r="O10" s="10" t="s">
        <v>30</v>
      </c>
      <c r="P10" s="81"/>
      <c r="Q10" s="88"/>
      <c r="R10" s="81" t="s">
        <v>23</v>
      </c>
      <c r="S10" s="81">
        <v>26</v>
      </c>
      <c r="T10" s="81"/>
      <c r="U10" s="85"/>
      <c r="V10" s="81"/>
      <c r="W10" s="81"/>
      <c r="X10" s="88"/>
    </row>
    <row r="11" spans="1:24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92" t="s">
        <v>53</v>
      </c>
      <c r="J11" s="92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14">
        <f t="shared" ref="W11:W19" si="3">SUM(R11:V11)</f>
        <v>2244.8200000000002</v>
      </c>
      <c r="X11" s="76">
        <f t="shared" ref="X11:X19" si="4">(Q11-W11)</f>
        <v>16380.18</v>
      </c>
    </row>
    <row r="12" spans="1:24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89" t="s">
        <v>35</v>
      </c>
      <c r="J12" s="90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76">
        <f t="shared" si="4"/>
        <v>11059.64</v>
      </c>
    </row>
    <row r="13" spans="1:24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89" t="s">
        <v>39</v>
      </c>
      <c r="J13" s="90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76">
        <f t="shared" si="4"/>
        <v>9911.2999999999993</v>
      </c>
    </row>
    <row r="14" spans="1:24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78" t="s">
        <v>44</v>
      </c>
      <c r="J14" s="79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5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14">
        <f t="shared" si="3"/>
        <v>2657.66</v>
      </c>
      <c r="X14" s="76">
        <f t="shared" si="4"/>
        <v>9592.34</v>
      </c>
    </row>
    <row r="15" spans="1:24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78" t="s">
        <v>47</v>
      </c>
      <c r="J15" s="79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5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3286.07</v>
      </c>
      <c r="V15" s="31">
        <v>355.38</v>
      </c>
      <c r="W15" s="14">
        <f t="shared" si="3"/>
        <v>6035.2699999999995</v>
      </c>
      <c r="X15" s="76">
        <f t="shared" si="4"/>
        <v>6589.7300000000005</v>
      </c>
    </row>
    <row r="16" spans="1:24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78" t="s">
        <v>50</v>
      </c>
      <c r="J16" s="79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5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14">
        <f t="shared" si="3"/>
        <v>2753.7</v>
      </c>
      <c r="X16" s="76">
        <f t="shared" si="4"/>
        <v>9871.2999999999993</v>
      </c>
    </row>
    <row r="17" spans="1:24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110" t="s">
        <v>61</v>
      </c>
      <c r="J17" s="110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5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f t="shared" si="3"/>
        <v>2695.1699999999996</v>
      </c>
      <c r="X17" s="76">
        <f t="shared" si="4"/>
        <v>9929.83</v>
      </c>
    </row>
    <row r="18" spans="1:24" ht="30" customHeight="1" x14ac:dyDescent="0.25">
      <c r="A18" s="11">
        <v>8</v>
      </c>
      <c r="B18" s="22" t="s">
        <v>31</v>
      </c>
      <c r="C18" s="23"/>
      <c r="D18" s="24" t="s">
        <v>74</v>
      </c>
      <c r="E18" s="25"/>
      <c r="F18" s="25"/>
      <c r="G18" s="36"/>
      <c r="H18" s="22"/>
      <c r="I18" s="89" t="s">
        <v>75</v>
      </c>
      <c r="J18" s="90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f>SUM(R18:V18)</f>
        <v>2283.36</v>
      </c>
      <c r="X18" s="76">
        <f t="shared" si="4"/>
        <v>8341.64</v>
      </c>
    </row>
    <row r="19" spans="1:24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110" t="s">
        <v>57</v>
      </c>
      <c r="J19" s="110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76">
        <f t="shared" si="4"/>
        <v>9299.39</v>
      </c>
    </row>
    <row r="20" spans="1:24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82" t="s">
        <v>62</v>
      </c>
      <c r="L20" s="106"/>
      <c r="M20" s="43">
        <f t="shared" ref="M20:X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3286.07</v>
      </c>
      <c r="V20" s="43">
        <f t="shared" si="6"/>
        <v>2935.75</v>
      </c>
      <c r="W20" s="43">
        <f t="shared" si="6"/>
        <v>27074.65</v>
      </c>
      <c r="X20" s="77">
        <f t="shared" si="6"/>
        <v>90975.349999999991</v>
      </c>
    </row>
    <row r="21" spans="1:24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8"/>
    </row>
    <row r="22" spans="1:24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82" t="s">
        <v>11</v>
      </c>
      <c r="N22" s="93"/>
      <c r="O22" s="93"/>
      <c r="P22" s="94"/>
      <c r="Q22" s="107" t="s">
        <v>12</v>
      </c>
      <c r="R22" s="82" t="s">
        <v>13</v>
      </c>
      <c r="S22" s="83"/>
      <c r="T22" s="83"/>
      <c r="U22" s="83"/>
      <c r="V22" s="83"/>
      <c r="W22" s="101" t="s">
        <v>14</v>
      </c>
      <c r="X22" s="108" t="s">
        <v>63</v>
      </c>
    </row>
    <row r="23" spans="1:24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73" t="s">
        <v>69</v>
      </c>
      <c r="N23" s="73" t="s">
        <v>25</v>
      </c>
      <c r="O23" s="73" t="s">
        <v>26</v>
      </c>
      <c r="P23" s="74" t="s">
        <v>27</v>
      </c>
      <c r="Q23" s="107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101"/>
      <c r="X23" s="108"/>
    </row>
    <row r="24" spans="1:24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75" t="s">
        <v>16</v>
      </c>
      <c r="N24" s="75" t="s">
        <v>17</v>
      </c>
      <c r="O24" s="75" t="s">
        <v>70</v>
      </c>
      <c r="P24" s="75" t="s">
        <v>18</v>
      </c>
      <c r="Q24" s="107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101"/>
      <c r="X24" s="108"/>
    </row>
    <row r="25" spans="1:24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X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3286.07</v>
      </c>
      <c r="V25" s="60">
        <f t="shared" si="7"/>
        <v>2935.75</v>
      </c>
      <c r="W25" s="60">
        <f t="shared" si="7"/>
        <v>27074.65</v>
      </c>
      <c r="X25" s="60">
        <f t="shared" si="7"/>
        <v>90975.349999999991</v>
      </c>
    </row>
    <row r="26" spans="1:24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1"/>
    </row>
    <row r="27" spans="1:24" ht="42" hidden="1" customHeight="1" x14ac:dyDescent="0.25">
      <c r="A27" s="37"/>
      <c r="B27" s="52"/>
      <c r="C27" s="52"/>
      <c r="D27" s="57"/>
      <c r="E27" s="54"/>
      <c r="F27" s="41"/>
      <c r="G27" s="41"/>
      <c r="H27" s="41"/>
      <c r="I27" s="55"/>
      <c r="J27" s="55"/>
      <c r="K27" s="55"/>
      <c r="L27" s="5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1"/>
    </row>
    <row r="28" spans="1:24" ht="33.75" hidden="1" customHeight="1" x14ac:dyDescent="0.25">
      <c r="A28" s="37"/>
      <c r="B28" s="52"/>
      <c r="C28" s="52"/>
      <c r="D28" s="57"/>
      <c r="E28" s="54"/>
      <c r="F28" s="41"/>
      <c r="G28" s="41"/>
      <c r="H28" s="41"/>
      <c r="I28" s="55"/>
      <c r="J28" s="55"/>
      <c r="K28" s="55"/>
      <c r="L28" s="52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1"/>
    </row>
    <row r="29" spans="1:24" ht="15.6" hidden="1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62"/>
    </row>
    <row r="30" spans="1:24" ht="15.6" hidden="1" x14ac:dyDescent="0.25">
      <c r="A30" s="37"/>
      <c r="B30" s="63" t="s">
        <v>64</v>
      </c>
      <c r="C30" s="109"/>
      <c r="D30" s="109"/>
      <c r="E30" s="54"/>
      <c r="F30" s="64"/>
      <c r="G30" s="64"/>
      <c r="H30" s="64"/>
      <c r="I30" s="65"/>
      <c r="J30" s="66"/>
      <c r="K30" s="65"/>
      <c r="L30" s="52"/>
      <c r="M30" s="52"/>
      <c r="N30" s="52"/>
      <c r="O30" s="52"/>
      <c r="P30" s="52"/>
      <c r="Q30" s="67"/>
      <c r="R30" s="67"/>
      <c r="S30" s="67"/>
      <c r="T30" s="67" t="s">
        <v>65</v>
      </c>
      <c r="U30" s="112"/>
      <c r="V30" s="112"/>
      <c r="W30" s="112"/>
      <c r="X30" s="62"/>
    </row>
    <row r="31" spans="1:24" ht="18" hidden="1" customHeight="1" x14ac:dyDescent="0.25">
      <c r="A31" s="68"/>
      <c r="B31" s="52"/>
      <c r="C31" s="105" t="s">
        <v>72</v>
      </c>
      <c r="D31" s="105"/>
      <c r="E31" s="69"/>
      <c r="F31" s="64"/>
      <c r="G31" s="64"/>
      <c r="H31" s="64"/>
      <c r="I31" s="65"/>
      <c r="J31" s="70"/>
      <c r="K31" s="104"/>
      <c r="L31" s="104"/>
      <c r="M31" s="104"/>
      <c r="N31" s="52"/>
      <c r="O31" s="52"/>
      <c r="P31" s="52"/>
      <c r="Q31" s="52"/>
      <c r="R31" s="64"/>
      <c r="S31" s="64"/>
      <c r="T31" s="64"/>
      <c r="U31" s="111" t="s">
        <v>76</v>
      </c>
      <c r="V31" s="111"/>
      <c r="W31" s="111"/>
      <c r="X31" s="111"/>
    </row>
    <row r="32" spans="1:24" ht="17.399999999999999" hidden="1" x14ac:dyDescent="0.25">
      <c r="A32" s="68"/>
      <c r="B32" s="52"/>
      <c r="C32" s="103" t="s">
        <v>71</v>
      </c>
      <c r="D32" s="103"/>
      <c r="E32" s="69"/>
      <c r="F32" s="64"/>
      <c r="G32" s="64"/>
      <c r="H32" s="64"/>
      <c r="I32" s="65"/>
      <c r="J32" s="70"/>
      <c r="K32" s="104"/>
      <c r="L32" s="104"/>
      <c r="M32" s="104"/>
      <c r="N32" s="52"/>
      <c r="O32" s="52"/>
      <c r="P32" s="52"/>
      <c r="Q32" s="52"/>
      <c r="R32" s="64"/>
      <c r="S32" s="64"/>
      <c r="T32" s="64"/>
      <c r="U32" s="103" t="s">
        <v>73</v>
      </c>
      <c r="V32" s="103"/>
      <c r="W32" s="103"/>
      <c r="X32" s="103"/>
    </row>
    <row r="33" spans="1:24" ht="17.399999999999999" hidden="1" x14ac:dyDescent="0.25">
      <c r="A33" s="37"/>
      <c r="B33" s="71"/>
      <c r="C33" s="103" t="s">
        <v>66</v>
      </c>
      <c r="D33" s="103"/>
      <c r="E33" s="69"/>
      <c r="F33" s="64"/>
      <c r="G33" s="64"/>
      <c r="H33" s="64"/>
      <c r="I33" s="65"/>
      <c r="J33" s="65"/>
      <c r="K33" s="104"/>
      <c r="L33" s="104"/>
      <c r="M33" s="104"/>
      <c r="N33" s="52"/>
      <c r="O33" s="52"/>
      <c r="P33" s="52"/>
      <c r="Q33" s="52"/>
      <c r="R33" s="64"/>
      <c r="S33" s="64"/>
      <c r="T33" s="64"/>
      <c r="U33" s="103" t="s">
        <v>67</v>
      </c>
      <c r="V33" s="103"/>
      <c r="W33" s="103"/>
      <c r="X33" s="72" t="s">
        <v>68</v>
      </c>
    </row>
    <row r="34" spans="1:24" ht="15.6" hidden="1" x14ac:dyDescent="0.3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/>
    </row>
    <row r="35" spans="1:24" ht="15.6" hidden="1" x14ac:dyDescent="0.3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6" hidden="1" x14ac:dyDescent="0.3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6" hidden="1" x14ac:dyDescent="0.3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  <row r="38" spans="1:24" hidden="1" x14ac:dyDescent="0.25"/>
    <row r="39" spans="1:24" hidden="1" x14ac:dyDescent="0.25"/>
    <row r="40" spans="1:24" hidden="1" x14ac:dyDescent="0.25"/>
    <row r="41" spans="1:24" hidden="1" x14ac:dyDescent="0.25"/>
  </sheetData>
  <sheetProtection algorithmName="SHA-512" hashValue="S6gxlakdL9qqNoqcsWp2P5JZQ153YPySxC2zwHMIS72K4QnBrAy9fBhols9hHLWilZv49sb97L91RrlmsloxAQ==" saltValue="jE54j/No1P+7Y8BXzLF+Gg==" spinCount="100000" sheet="1" objects="1" scenarios="1" selectLockedCells="1" selectUnlockedCells="1"/>
  <mergeCells count="53">
    <mergeCell ref="U31:X31"/>
    <mergeCell ref="U32:X32"/>
    <mergeCell ref="M22:P22"/>
    <mergeCell ref="U33:W33"/>
    <mergeCell ref="U30:W30"/>
    <mergeCell ref="A3:X3"/>
    <mergeCell ref="A1:X1"/>
    <mergeCell ref="C33:D33"/>
    <mergeCell ref="K33:M33"/>
    <mergeCell ref="C31:D31"/>
    <mergeCell ref="K31:M31"/>
    <mergeCell ref="C32:D32"/>
    <mergeCell ref="K32:M32"/>
    <mergeCell ref="K20:L20"/>
    <mergeCell ref="Q22:Q24"/>
    <mergeCell ref="W22:W24"/>
    <mergeCell ref="X22:X24"/>
    <mergeCell ref="C30:D30"/>
    <mergeCell ref="I16:J16"/>
    <mergeCell ref="I17:J17"/>
    <mergeCell ref="I19:J19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D7:D10"/>
    <mergeCell ref="E7:E10"/>
    <mergeCell ref="F7:F10"/>
    <mergeCell ref="I12:J12"/>
    <mergeCell ref="I13:J13"/>
    <mergeCell ref="I11:J11"/>
    <mergeCell ref="W7:W10"/>
    <mergeCell ref="M7:P7"/>
    <mergeCell ref="I15:J15"/>
    <mergeCell ref="R9:R10"/>
    <mergeCell ref="S9:S10"/>
    <mergeCell ref="R22:V22"/>
    <mergeCell ref="T9:T10"/>
    <mergeCell ref="U9:U10"/>
    <mergeCell ref="V9:V10"/>
    <mergeCell ref="Q7:Q10"/>
    <mergeCell ref="I14:J14"/>
    <mergeCell ref="I18:J18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2023-11-16T18:01:17Z</cp:lastPrinted>
  <dcterms:created xsi:type="dcterms:W3CDTF">2022-12-08T14:47:40Z</dcterms:created>
  <dcterms:modified xsi:type="dcterms:W3CDTF">2023-11-30T18:30:46Z</dcterms:modified>
</cp:coreProperties>
</file>