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U:\AMSA 2023\4. Informes 2023\Informe de rendición de cuentas 2023\TABLEROS MENSUALES\"/>
    </mc:Choice>
  </mc:AlternateContent>
  <xr:revisionPtr revIDLastSave="0" documentId="13_ncr:1_{E37E87ED-A665-4A62-973C-52A40AD56249}" xr6:coauthVersionLast="47" xr6:coauthVersionMax="47" xr10:uidLastSave="{00000000-0000-0000-0000-000000000000}"/>
  <bookViews>
    <workbookView xWindow="-120" yWindow="-120" windowWidth="29040" windowHeight="15840" xr2:uid="{00000000-000D-0000-FFFF-FFFF00000000}"/>
  </bookViews>
  <sheets>
    <sheet name="Tablero" sheetId="1" r:id="rId1"/>
    <sheet name="Hoja3" sheetId="3" state="hidden" r:id="rId2"/>
    <sheet name="Hoja2" sheetId="2" state="hidden" r:id="rId3"/>
  </sheets>
  <definedNames>
    <definedName name="_xlnm.Print_Area" localSheetId="0">Tablero!$A$1:$P$28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1" l="1"/>
  <c r="B1" i="3" s="1"/>
  <c r="O13" i="1"/>
  <c r="F14" i="1"/>
  <c r="I22" i="1"/>
  <c r="F22" i="1"/>
  <c r="H22" i="1"/>
  <c r="F12" i="1"/>
  <c r="B4" i="2"/>
  <c r="B6" i="2" s="1"/>
  <c r="B2" i="2"/>
  <c r="B8" i="2" l="1"/>
</calcChain>
</file>

<file path=xl/sharedStrings.xml><?xml version="1.0" encoding="utf-8"?>
<sst xmlns="http://schemas.openxmlformats.org/spreadsheetml/2006/main" count="53" uniqueCount="52">
  <si>
    <t>PRESUPUESTO VIGENTE PARA 2023</t>
  </si>
  <si>
    <t>AUTORIDADES</t>
  </si>
  <si>
    <t>SERVICIOS PERSONALES, TÉCNICOS Y PROFESIONALES</t>
  </si>
  <si>
    <t>Presupuesto vigente</t>
  </si>
  <si>
    <t>Descripción del programa</t>
  </si>
  <si>
    <t>Presupuesto ejecutado</t>
  </si>
  <si>
    <t>Procentaje de ejecución</t>
  </si>
  <si>
    <t>Información Pública</t>
  </si>
  <si>
    <t>Región 1: Guatemala</t>
  </si>
  <si>
    <t xml:space="preserve">PRESUPUESTO EJECUTADO </t>
  </si>
  <si>
    <t xml:space="preserve">PORCENTAJE DE EJECUCIÓN </t>
  </si>
  <si>
    <t>Presupuesto vigente 2023</t>
  </si>
  <si>
    <t>Porcentaje de ejecución</t>
  </si>
  <si>
    <t>Presupuesto para pago de salarios y honorarios</t>
  </si>
  <si>
    <t>Presupuesto ejecutado en pago de salarios y honorarios</t>
  </si>
  <si>
    <t>Porcentaje de ejecución en el pago de salarios y honorarios</t>
  </si>
  <si>
    <t>EJECUCIÓN PRESUPUESTARIA
POR GRUPOS DE GASTO</t>
  </si>
  <si>
    <t>EJECUCIÓN PRESUPUESTARIA POR CLASIFICACIÓN GEOGRÁFICA</t>
  </si>
  <si>
    <t>TABLERO DE RENDICIÓN DE CUENTAS</t>
  </si>
  <si>
    <t>Región 10: Servicios en el exterior</t>
  </si>
  <si>
    <t>GESTIÓN DE PRESUPUESTO</t>
  </si>
  <si>
    <t>EJECUCIÓN 
POR FINALIDADES</t>
  </si>
  <si>
    <t>Servicios técnicos o profesionales subgrupo 18</t>
  </si>
  <si>
    <t>Servicios técnicos o profesionales 029</t>
  </si>
  <si>
    <t>PROGRAMA 1</t>
  </si>
  <si>
    <t>Personal temporal 021
Personal temporal 022
Jornales 031</t>
  </si>
  <si>
    <t>Personal permanente 011</t>
  </si>
  <si>
    <t>Subirector Ejecutivo</t>
  </si>
  <si>
    <t>Raul Enrique Orozco Velásquez</t>
  </si>
  <si>
    <t>MANEJO INTEGRADO DE LA CUENCA Y DEL LAGO DE AMATITLÁN</t>
  </si>
  <si>
    <t>AUTORIDAD PARA EL MANEJO SUSTENTABLE DE LA CUENCA Y DEL LAGO DE AMATITLÁN</t>
  </si>
  <si>
    <t>Región (1): Guatemala</t>
  </si>
  <si>
    <t>Manejo de áreas forestales</t>
  </si>
  <si>
    <t>Grupo 0:  Servicios Personales</t>
  </si>
  <si>
    <t>Grupo 1: Servicios no Personales</t>
  </si>
  <si>
    <t>Grupo 2: Materiales y Suministros</t>
  </si>
  <si>
    <t>Grupo 3: Propiedad, Planta y Equipo  e Intangibles</t>
  </si>
  <si>
    <t>Grupo 9: Asignaciones Globales</t>
  </si>
  <si>
    <t xml:space="preserve"> PROGRAMAS PRESUPUESTARIOS</t>
  </si>
  <si>
    <t xml:space="preserve">Saldo por ejecutar </t>
  </si>
  <si>
    <t>SALDO POR EJECUTAR</t>
  </si>
  <si>
    <t>Control de la erosión de suelos y de la sedimentación</t>
  </si>
  <si>
    <t>Control de la calidad del agua</t>
  </si>
  <si>
    <t>Dirección y coordinación</t>
  </si>
  <si>
    <t>07 personas
10 personas
111 personas</t>
  </si>
  <si>
    <t>ACTUALIZADO AL MES DE AGOSTO DE 2023</t>
  </si>
  <si>
    <t>PRINCIPALES AVANCES O LOGROS
AL MES DE AGOSTO DE 2023</t>
  </si>
  <si>
    <t>31,675 metros cúbicos de desechos sólidos flotantes y plantas acuáticas extraídos del lago de Amatitlán, en el segundo cuatrimestre, haciendo un acumulado de 47,184 metros cúbicos extraídos durante el año 2023.</t>
  </si>
  <si>
    <t>1,260,182 metros cúbicos de aguas residuales tratadas a través de las plantas de tratamiento a cargo de AMSA, en el segundo cuatrimestre, haciendo un acumulado de 2,436,470 metros cúbicos tratados durante el año 2023.</t>
  </si>
  <si>
    <t>3,809 análisis fisicoquímicos, microbiológicos y de metales en el segundo cuatrimestre, para determinar la calidad del agua de la cuenca y del lago de Amatitlán, haciendo un acumulado de 7,618 análisis durante el año 2023.</t>
  </si>
  <si>
    <t xml:space="preserve">13,171 personas capacitadas y sensibilizadas en temas ambientales, dirigido al sector formal/no formal, en el segundo cuatrimestre, con un acumulado de 27,377 personas durante el año 2023. </t>
  </si>
  <si>
    <t>23 hectáreas de manejo y conservación de la cobertura forestal en la cuenca del lago de Amatitlán para recarga de mantos acuíferos, alcanzadas durante el segundo cuatrimestre, con un total de 50 hectáreas en el año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</si>
</sst>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quot;#,##0;[Red]\-&quot;Q&quot;#,##0"/>
    <numFmt numFmtId="7" formatCode="&quot;Q&quot;#,##0.00;\-&quot;Q&quot;#,##0.00"/>
    <numFmt numFmtId="8" formatCode="&quot;Q&quot;#,##0.00;[Red]\-&quot;Q&quot;#,##0.00"/>
    <numFmt numFmtId="44" formatCode="_-&quot;Q&quot;* #,##0.00_-;\-&quot;Q&quot;* #,##0.00_-;_-&quot;Q&quot;* &quot;-&quot;??_-;_-@_-"/>
    <numFmt numFmtId="43" formatCode="_-* #,##0.00_-;\-* #,##0.00_-;_-* &quot;-&quot;??_-;_-@_-"/>
    <numFmt numFmtId="164" formatCode="&quot;Q&quot;#,##0.00"/>
    <numFmt numFmtId="165" formatCode="_-&quot;Q&quot;* #,##0_-;\-&quot;Q&quot;* #,##0_-;_-&quot;Q&quot;* &quot;-&quot;??_-;_-@_-"/>
  </numFmts>
  <fonts count="10" x14ac:knownFonts="1">
    <font>
      <sz val="11"/>
      <color theme="1"/>
      <name val="Calibri"/>
      <family val="2"/>
      <scheme val="minor"/>
    </font>
    <font>
      <sz val="10"/>
      <color theme="1"/>
      <name val="Arial"/>
      <family val="2"/>
    </font>
    <font>
      <sz val="11"/>
      <color theme="1"/>
      <name val="Calibri"/>
      <family val="2"/>
      <scheme val="minor"/>
    </font>
    <font>
      <sz val="8"/>
      <name val="Calibri"/>
      <family val="2"/>
      <scheme val="minor"/>
    </font>
    <font>
      <sz val="12"/>
      <color theme="1"/>
      <name val="Times New Roman"/>
      <family val="1"/>
    </font>
    <font>
      <b/>
      <sz val="12"/>
      <color theme="0"/>
      <name val="Times New Roman"/>
      <family val="1"/>
    </font>
    <font>
      <b/>
      <sz val="12"/>
      <color rgb="FF002060"/>
      <name val="Times New Roman"/>
      <family val="1"/>
    </font>
    <font>
      <b/>
      <sz val="12"/>
      <color rgb="FFFF0000"/>
      <name val="Times New Roman"/>
      <family val="1"/>
    </font>
    <font>
      <b/>
      <sz val="12"/>
      <color rgb="FF00B050"/>
      <name val="Times New Roman"/>
      <family val="1"/>
    </font>
    <font>
      <b/>
      <sz val="12"/>
      <color theme="1"/>
      <name val="Times New Roman"/>
      <family val="1"/>
    </font>
  </fonts>
  <fills count="5">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cellStyleXfs>
  <cellXfs count="114">
    <xf numFmtId="0" fontId="0" fillId="0" borderId="0" xfId="0"/>
    <xf numFmtId="0" fontId="1" fillId="0" borderId="4" xfId="0" applyFont="1" applyBorder="1" applyAlignment="1">
      <alignment horizontal="left" vertical="center" wrapText="1"/>
    </xf>
    <xf numFmtId="8" fontId="1" fillId="3" borderId="5" xfId="0" applyNumberFormat="1" applyFont="1" applyFill="1" applyBorder="1" applyAlignment="1">
      <alignment horizontal="center" vertical="center"/>
    </xf>
    <xf numFmtId="0" fontId="4" fillId="4" borderId="0" xfId="0" applyFont="1" applyFill="1"/>
    <xf numFmtId="0" fontId="4" fillId="4" borderId="0" xfId="0" applyFont="1" applyFill="1" applyAlignment="1">
      <alignment horizontal="center" vertical="top" wrapText="1"/>
    </xf>
    <xf numFmtId="0" fontId="4" fillId="0" borderId="4" xfId="0" applyFont="1" applyBorder="1" applyAlignment="1">
      <alignment horizontal="left" vertical="center" wrapText="1"/>
    </xf>
    <xf numFmtId="164" fontId="4" fillId="3" borderId="5" xfId="0" applyNumberFormat="1" applyFont="1" applyFill="1" applyBorder="1" applyAlignment="1">
      <alignment horizontal="center" vertical="center"/>
    </xf>
    <xf numFmtId="164" fontId="4" fillId="3" borderId="15" xfId="0" applyNumberFormat="1" applyFont="1" applyFill="1" applyBorder="1" applyAlignment="1">
      <alignment horizontal="center" vertical="center"/>
    </xf>
    <xf numFmtId="0" fontId="4" fillId="4" borderId="0" xfId="0" applyFont="1" applyFill="1" applyAlignment="1">
      <alignment horizontal="left" vertical="center" wrapText="1"/>
    </xf>
    <xf numFmtId="6" fontId="4" fillId="4" borderId="0" xfId="0" applyNumberFormat="1" applyFont="1" applyFill="1" applyAlignment="1">
      <alignment horizontal="center" vertical="center"/>
    </xf>
    <xf numFmtId="0" fontId="4" fillId="0" borderId="16" xfId="0" applyFont="1" applyBorder="1" applyAlignment="1">
      <alignment horizontal="left" vertical="center" wrapText="1"/>
    </xf>
    <xf numFmtId="0" fontId="4" fillId="0" borderId="6" xfId="0" applyFont="1" applyBorder="1" applyAlignment="1">
      <alignment horizontal="left" vertical="center" wrapText="1"/>
    </xf>
    <xf numFmtId="164" fontId="4" fillId="3" borderId="7" xfId="0" applyNumberFormat="1" applyFont="1" applyFill="1" applyBorder="1" applyAlignment="1">
      <alignment horizontal="center" vertical="center"/>
    </xf>
    <xf numFmtId="0" fontId="4" fillId="4" borderId="8" xfId="0" applyFont="1" applyFill="1" applyBorder="1" applyAlignment="1">
      <alignment horizontal="left" vertical="center" wrapText="1"/>
    </xf>
    <xf numFmtId="0" fontId="4" fillId="4" borderId="9" xfId="0" applyFont="1" applyFill="1" applyBorder="1" applyAlignment="1">
      <alignment horizontal="center" vertical="center"/>
    </xf>
    <xf numFmtId="8" fontId="4" fillId="4" borderId="0" xfId="0" applyNumberFormat="1" applyFont="1" applyFill="1"/>
    <xf numFmtId="0" fontId="4" fillId="0" borderId="6" xfId="0" applyFont="1" applyBorder="1" applyAlignment="1">
      <alignment horizontal="center" vertical="center" wrapText="1"/>
    </xf>
    <xf numFmtId="10" fontId="4" fillId="3" borderId="7" xfId="2" applyNumberFormat="1" applyFont="1" applyFill="1" applyBorder="1" applyAlignment="1">
      <alignment horizontal="center" vertical="center"/>
    </xf>
    <xf numFmtId="9" fontId="4" fillId="4" borderId="0" xfId="2" applyFont="1" applyFill="1"/>
    <xf numFmtId="10" fontId="4" fillId="4" borderId="9" xfId="0" applyNumberFormat="1" applyFont="1" applyFill="1" applyBorder="1" applyAlignment="1">
      <alignment horizontal="center" vertical="center"/>
    </xf>
    <xf numFmtId="8" fontId="4" fillId="3" borderId="5" xfId="0" applyNumberFormat="1" applyFont="1" applyFill="1" applyBorder="1" applyAlignment="1">
      <alignment horizontal="center" vertical="center"/>
    </xf>
    <xf numFmtId="0" fontId="4" fillId="4" borderId="8" xfId="0" applyFont="1" applyFill="1" applyBorder="1" applyAlignment="1">
      <alignment vertical="center" wrapText="1"/>
    </xf>
    <xf numFmtId="0" fontId="4" fillId="4" borderId="9" xfId="0" applyFont="1" applyFill="1" applyBorder="1"/>
    <xf numFmtId="0" fontId="4" fillId="4" borderId="8" xfId="0" applyFont="1" applyFill="1" applyBorder="1"/>
    <xf numFmtId="0" fontId="4" fillId="0" borderId="5" xfId="0" applyFont="1" applyBorder="1" applyAlignment="1">
      <alignment horizontal="center" vertical="center" wrapText="1"/>
    </xf>
    <xf numFmtId="0" fontId="4" fillId="0" borderId="4" xfId="0" applyFont="1" applyBorder="1" applyAlignment="1">
      <alignment vertical="center" wrapText="1"/>
    </xf>
    <xf numFmtId="0" fontId="4" fillId="0" borderId="6" xfId="0" applyFont="1" applyBorder="1" applyAlignment="1">
      <alignment vertical="center" wrapText="1"/>
    </xf>
    <xf numFmtId="8" fontId="4" fillId="3" borderId="7" xfId="0" applyNumberFormat="1" applyFont="1" applyFill="1" applyBorder="1" applyAlignment="1">
      <alignment horizontal="center" vertical="center"/>
    </xf>
    <xf numFmtId="0" fontId="4" fillId="0" borderId="7" xfId="0" applyFont="1" applyBorder="1" applyAlignment="1">
      <alignment horizontal="center" vertical="center" wrapText="1"/>
    </xf>
    <xf numFmtId="0" fontId="9" fillId="4" borderId="12" xfId="0" applyFont="1" applyFill="1" applyBorder="1" applyAlignment="1">
      <alignment horizontal="center" vertical="center"/>
    </xf>
    <xf numFmtId="0" fontId="9" fillId="4" borderId="3" xfId="0" applyFont="1" applyFill="1" applyBorder="1" applyAlignment="1">
      <alignment horizontal="center" vertical="center" wrapText="1"/>
    </xf>
    <xf numFmtId="0" fontId="4" fillId="4" borderId="0" xfId="0" applyFont="1" applyFill="1" applyAlignment="1">
      <alignment vertical="center"/>
    </xf>
    <xf numFmtId="165" fontId="4" fillId="4" borderId="0" xfId="3" applyNumberFormat="1" applyFont="1" applyFill="1"/>
    <xf numFmtId="3" fontId="4" fillId="4" borderId="0" xfId="0" applyNumberFormat="1" applyFont="1" applyFill="1"/>
    <xf numFmtId="0" fontId="4" fillId="3" borderId="1" xfId="0" applyFont="1" applyFill="1" applyBorder="1" applyAlignment="1">
      <alignment horizontal="center" vertical="center"/>
    </xf>
    <xf numFmtId="0" fontId="4" fillId="0" borderId="1" xfId="0" applyFont="1" applyBorder="1" applyAlignment="1">
      <alignment horizontal="center" vertical="center" wrapText="1"/>
    </xf>
    <xf numFmtId="0" fontId="6" fillId="4" borderId="0" xfId="0" applyFont="1" applyFill="1" applyAlignment="1">
      <alignment horizontal="center"/>
    </xf>
    <xf numFmtId="17" fontId="7" fillId="4" borderId="0" xfId="0" applyNumberFormat="1" applyFont="1" applyFill="1" applyAlignment="1">
      <alignment horizontal="center"/>
    </xf>
    <xf numFmtId="0" fontId="7" fillId="4" borderId="0" xfId="0" applyFont="1" applyFill="1" applyAlignment="1">
      <alignment horizontal="center"/>
    </xf>
    <xf numFmtId="0" fontId="8" fillId="4" borderId="0" xfId="0" applyFont="1" applyFill="1" applyAlignment="1">
      <alignment horizontal="center"/>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39"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164" fontId="4" fillId="3" borderId="15" xfId="0" applyNumberFormat="1" applyFont="1" applyFill="1" applyBorder="1" applyAlignment="1">
      <alignment horizontal="center" vertical="center"/>
    </xf>
    <xf numFmtId="164" fontId="4" fillId="3" borderId="14" xfId="0" applyNumberFormat="1" applyFont="1" applyFill="1" applyBorder="1" applyAlignment="1">
      <alignment horizontal="center" vertical="center"/>
    </xf>
    <xf numFmtId="0" fontId="4" fillId="0" borderId="4" xfId="0" applyFont="1" applyBorder="1" applyAlignment="1">
      <alignment horizontal="left" vertical="center" wrapText="1"/>
    </xf>
    <xf numFmtId="164" fontId="4" fillId="3" borderId="5" xfId="0" applyNumberFormat="1" applyFont="1" applyFill="1" applyBorder="1" applyAlignment="1">
      <alignment horizontal="center" vertical="center"/>
    </xf>
    <xf numFmtId="164" fontId="4" fillId="3" borderId="3" xfId="0" applyNumberFormat="1" applyFont="1" applyFill="1" applyBorder="1" applyAlignment="1">
      <alignment horizontal="center" vertical="center"/>
    </xf>
    <xf numFmtId="0" fontId="4" fillId="0" borderId="4" xfId="0" applyFont="1" applyBorder="1" applyAlignment="1">
      <alignment horizontal="center" vertical="center" wrapText="1"/>
    </xf>
    <xf numFmtId="10" fontId="4" fillId="0" borderId="15" xfId="2" applyNumberFormat="1" applyFont="1" applyBorder="1" applyAlignment="1">
      <alignment horizontal="center" vertical="center"/>
    </xf>
    <xf numFmtId="10" fontId="4" fillId="0" borderId="23" xfId="2" applyNumberFormat="1" applyFont="1" applyBorder="1" applyAlignment="1">
      <alignment horizontal="center" vertical="center"/>
    </xf>
    <xf numFmtId="10" fontId="4" fillId="0" borderId="25" xfId="2" applyNumberFormat="1" applyFont="1" applyBorder="1" applyAlignment="1">
      <alignment horizontal="center" vertical="center"/>
    </xf>
    <xf numFmtId="7" fontId="4" fillId="4" borderId="30" xfId="1" applyNumberFormat="1" applyFont="1" applyFill="1" applyBorder="1" applyAlignment="1">
      <alignment horizontal="center" vertical="center"/>
    </xf>
    <xf numFmtId="7" fontId="4" fillId="4" borderId="31" xfId="1" applyNumberFormat="1" applyFont="1" applyFill="1" applyBorder="1" applyAlignment="1">
      <alignment horizontal="center" vertical="center"/>
    </xf>
    <xf numFmtId="7" fontId="4" fillId="4" borderId="32" xfId="1" applyNumberFormat="1" applyFont="1" applyFill="1" applyBorder="1" applyAlignment="1">
      <alignment horizontal="center" vertical="center"/>
    </xf>
    <xf numFmtId="7" fontId="4" fillId="0" borderId="33" xfId="1" applyNumberFormat="1" applyFont="1" applyBorder="1" applyAlignment="1">
      <alignment horizontal="center" vertical="center"/>
    </xf>
    <xf numFmtId="7" fontId="4" fillId="0" borderId="27" xfId="1" applyNumberFormat="1" applyFont="1" applyBorder="1" applyAlignment="1">
      <alignment horizontal="center" vertical="center"/>
    </xf>
    <xf numFmtId="7" fontId="4" fillId="0" borderId="34" xfId="1" applyNumberFormat="1" applyFont="1" applyBorder="1" applyAlignment="1">
      <alignment horizontal="center" vertical="center"/>
    </xf>
    <xf numFmtId="7" fontId="4" fillId="0" borderId="28" xfId="1" applyNumberFormat="1" applyFont="1" applyBorder="1" applyAlignment="1">
      <alignment horizontal="center" vertical="center"/>
    </xf>
    <xf numFmtId="7" fontId="4" fillId="0" borderId="35" xfId="1" applyNumberFormat="1" applyFont="1" applyBorder="1" applyAlignment="1">
      <alignment horizontal="center" vertical="center"/>
    </xf>
    <xf numFmtId="7" fontId="4" fillId="0" borderId="29" xfId="1" applyNumberFormat="1" applyFont="1" applyBorder="1" applyAlignment="1">
      <alignment horizontal="center" vertical="center"/>
    </xf>
    <xf numFmtId="0" fontId="4" fillId="4" borderId="8" xfId="0" applyFont="1" applyFill="1" applyBorder="1" applyAlignment="1">
      <alignment horizontal="center"/>
    </xf>
    <xf numFmtId="0" fontId="4" fillId="4" borderId="9" xfId="0" applyFont="1" applyFill="1" applyBorder="1" applyAlignment="1">
      <alignment horizontal="center"/>
    </xf>
    <xf numFmtId="0" fontId="4" fillId="4" borderId="10" xfId="0" applyFont="1" applyFill="1" applyBorder="1" applyAlignment="1">
      <alignment horizontal="center"/>
    </xf>
    <xf numFmtId="0" fontId="4" fillId="4" borderId="11" xfId="0" applyFont="1" applyFill="1" applyBorder="1" applyAlignment="1">
      <alignment horizontal="center"/>
    </xf>
    <xf numFmtId="8" fontId="4" fillId="3" borderId="5" xfId="0" applyNumberFormat="1" applyFont="1" applyFill="1" applyBorder="1" applyAlignment="1">
      <alignment horizontal="center" vertical="center"/>
    </xf>
    <xf numFmtId="0" fontId="4" fillId="3" borderId="5" xfId="0" applyFont="1" applyFill="1" applyBorder="1" applyAlignment="1">
      <alignment horizontal="center" vertical="center"/>
    </xf>
    <xf numFmtId="0" fontId="4" fillId="0" borderId="2" xfId="0" applyFont="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9" xfId="0" applyFont="1" applyBorder="1" applyAlignment="1">
      <alignment horizontal="center" vertical="center" wrapText="1"/>
    </xf>
    <xf numFmtId="0" fontId="9" fillId="4" borderId="2" xfId="0" applyFont="1" applyFill="1" applyBorder="1" applyAlignment="1">
      <alignment horizontal="center" vertical="center"/>
    </xf>
    <xf numFmtId="0" fontId="9" fillId="4" borderId="12" xfId="0" applyFont="1" applyFill="1" applyBorder="1" applyAlignment="1">
      <alignment horizontal="center" vertical="center"/>
    </xf>
    <xf numFmtId="8" fontId="4" fillId="4" borderId="0" xfId="0" applyNumberFormat="1" applyFont="1" applyFill="1" applyAlignment="1">
      <alignment horizontal="center" vertical="center"/>
    </xf>
    <xf numFmtId="0" fontId="4" fillId="4" borderId="0" xfId="0" applyFont="1" applyFill="1" applyAlignment="1">
      <alignment horizontal="center" vertical="center"/>
    </xf>
    <xf numFmtId="0" fontId="4" fillId="4" borderId="40" xfId="0" applyFont="1" applyFill="1" applyBorder="1" applyAlignment="1">
      <alignment horizontal="left" vertical="center" wrapText="1"/>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4" fillId="0" borderId="38" xfId="0" applyFont="1" applyBorder="1" applyAlignment="1">
      <alignment horizontal="left" vertical="center" wrapText="1"/>
    </xf>
    <xf numFmtId="0" fontId="5" fillId="2" borderId="19" xfId="0" applyFont="1" applyFill="1" applyBorder="1" applyAlignment="1">
      <alignment horizontal="center" vertical="center" wrapText="1"/>
    </xf>
    <xf numFmtId="0" fontId="5" fillId="2" borderId="12" xfId="0" applyFont="1" applyFill="1" applyBorder="1" applyAlignment="1">
      <alignment horizontal="center" vertical="center" wrapText="1"/>
    </xf>
    <xf numFmtId="8" fontId="4" fillId="3" borderId="15" xfId="0" applyNumberFormat="1" applyFont="1" applyFill="1" applyBorder="1" applyAlignment="1">
      <alignment horizontal="center" vertical="center"/>
    </xf>
    <xf numFmtId="8" fontId="4" fillId="3" borderId="23" xfId="0" applyNumberFormat="1" applyFont="1" applyFill="1" applyBorder="1" applyAlignment="1">
      <alignment horizontal="center" vertical="center"/>
    </xf>
    <xf numFmtId="8" fontId="4" fillId="3" borderId="14" xfId="0" applyNumberFormat="1" applyFont="1" applyFill="1" applyBorder="1" applyAlignment="1">
      <alignment horizontal="center" vertical="center"/>
    </xf>
    <xf numFmtId="0" fontId="4" fillId="0" borderId="16"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3" xfId="0" applyFont="1" applyBorder="1" applyAlignment="1">
      <alignment horizontal="center" vertical="center" wrapText="1"/>
    </xf>
    <xf numFmtId="10" fontId="4" fillId="3" borderId="5" xfId="0" applyNumberFormat="1" applyFont="1" applyFill="1" applyBorder="1" applyAlignment="1">
      <alignment horizontal="center" vertical="center"/>
    </xf>
    <xf numFmtId="0" fontId="4" fillId="4" borderId="0" xfId="0" applyFont="1" applyFill="1" applyAlignment="1">
      <alignment horizontal="left" vertical="center" wrapText="1"/>
    </xf>
    <xf numFmtId="0" fontId="1" fillId="0" borderId="16" xfId="0" applyFont="1" applyBorder="1" applyAlignment="1">
      <alignment horizontal="left" vertical="center" wrapText="1"/>
    </xf>
    <xf numFmtId="0" fontId="1" fillId="0" borderId="13" xfId="0" applyFont="1" applyBorder="1" applyAlignment="1">
      <alignment horizontal="left" vertical="center" wrapText="1"/>
    </xf>
    <xf numFmtId="8" fontId="1" fillId="3" borderId="15" xfId="0" applyNumberFormat="1" applyFont="1" applyFill="1" applyBorder="1" applyAlignment="1">
      <alignment horizontal="center" vertical="center"/>
    </xf>
    <xf numFmtId="8" fontId="1" fillId="3" borderId="14" xfId="0" applyNumberFormat="1" applyFont="1" applyFill="1" applyBorder="1" applyAlignment="1">
      <alignment horizontal="center" vertical="center"/>
    </xf>
    <xf numFmtId="6" fontId="1" fillId="3" borderId="15" xfId="0" applyNumberFormat="1" applyFont="1" applyFill="1" applyBorder="1" applyAlignment="1">
      <alignment horizontal="center" vertical="center"/>
    </xf>
    <xf numFmtId="0" fontId="1" fillId="3" borderId="14" xfId="0" applyFont="1" applyFill="1" applyBorder="1" applyAlignment="1">
      <alignment horizontal="center" vertical="center"/>
    </xf>
    <xf numFmtId="10" fontId="1" fillId="3" borderId="15" xfId="0" applyNumberFormat="1" applyFont="1" applyFill="1" applyBorder="1" applyAlignment="1">
      <alignment horizontal="center" vertical="center"/>
    </xf>
    <xf numFmtId="10" fontId="1" fillId="3" borderId="14" xfId="0" applyNumberFormat="1" applyFont="1" applyFill="1" applyBorder="1" applyAlignment="1">
      <alignment horizontal="center" vertical="center"/>
    </xf>
  </cellXfs>
  <cellStyles count="4">
    <cellStyle name="Millares" xfId="1" builtinId="3"/>
    <cellStyle name="Moneda" xfId="3"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8611042065889193E-2"/>
          <c:y val="0.31420934371433268"/>
          <c:w val="0.81388888888888888"/>
          <c:h val="0.44415099154272381"/>
        </c:manualLayout>
      </c:layout>
      <c:pie3D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extLst>
              <c:ext xmlns:c16="http://schemas.microsoft.com/office/drawing/2014/chart" uri="{C3380CC4-5D6E-409C-BE32-E72D297353CC}">
                <c16:uniqueId val="{00000003-D905-4E90-B7D3-950E36C2FDCB}"/>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sp3d/>
            </c:spPr>
            <c:extLst>
              <c:ext xmlns:c16="http://schemas.microsoft.com/office/drawing/2014/chart" uri="{C3380CC4-5D6E-409C-BE32-E72D297353CC}">
                <c16:uniqueId val="{00000005-D905-4E90-B7D3-950E36C2FDCB}"/>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scene3d>
                <a:camera prst="orthographicFront"/>
                <a:lightRig rig="threePt" dir="t"/>
              </a:scene3d>
              <a:sp3d prstMaterial="matte"/>
            </c:spPr>
            <c:extLst>
              <c:ext xmlns:c16="http://schemas.microsoft.com/office/drawing/2014/chart" uri="{C3380CC4-5D6E-409C-BE32-E72D297353CC}">
                <c16:uniqueId val="{00000007-D905-4E90-B7D3-950E36C2FDCB}"/>
              </c:ext>
            </c:extLst>
          </c:dPt>
          <c:dLbls>
            <c:dLbl>
              <c:idx val="0"/>
              <c:layout>
                <c:manualLayout>
                  <c:x val="-1.1844156629071184E-2"/>
                  <c:y val="-0.11484719167678464"/>
                </c:manualLayout>
              </c:layout>
              <c:tx>
                <c:rich>
                  <a:bodyPr/>
                  <a:lstStyle/>
                  <a:p>
                    <a:fld id="{12C438FD-62FF-4644-A6B2-A532F7EC1A77}" type="VALUE">
                      <a:rPr lang="en-US"/>
                      <a:pPr/>
                      <a:t>[VALOR]</a:t>
                    </a:fld>
                    <a:r>
                      <a:rPr lang="en-US"/>
                      <a:t> </a:t>
                    </a:r>
                  </a:p>
                  <a:p>
                    <a:fld id="{A69968F2-94F4-474F-8704-50D53039107D}" type="CATEGORYNAME">
                      <a:rPr lang="en-US"/>
                      <a:pPr/>
                      <a:t>[NOMBRE DE CATEGORÍA]</a:t>
                    </a:fld>
                    <a:endParaRPr lang="es-GT"/>
                  </a:p>
                </c:rich>
              </c:tx>
              <c:dLblPos val="bestFit"/>
              <c:showLegendKey val="1"/>
              <c:showVal val="1"/>
              <c:showCatName val="0"/>
              <c:showSerName val="0"/>
              <c:showPercent val="0"/>
              <c:showBubbleSize val="0"/>
              <c:extLst>
                <c:ext xmlns:c15="http://schemas.microsoft.com/office/drawing/2012/chart" uri="{CE6537A1-D6FC-4f65-9D91-7224C49458BB}">
                  <c15:layout>
                    <c:manualLayout>
                      <c:w val="0.25631685148479494"/>
                      <c:h val="0.11607608962360208"/>
                    </c:manualLayout>
                  </c15:layout>
                  <c15:dlblFieldTable/>
                  <c15:showDataLabelsRange val="0"/>
                </c:ext>
                <c:ext xmlns:c16="http://schemas.microsoft.com/office/drawing/2014/chart" uri="{C3380CC4-5D6E-409C-BE32-E72D297353CC}">
                  <c16:uniqueId val="{00000003-D905-4E90-B7D3-950E36C2FDCB}"/>
                </c:ext>
              </c:extLst>
            </c:dLbl>
            <c:dLbl>
              <c:idx val="1"/>
              <c:layout>
                <c:manualLayout>
                  <c:x val="0.50296648526638188"/>
                  <c:y val="-0.24672077709819418"/>
                </c:manualLayout>
              </c:layout>
              <c:tx>
                <c:rich>
                  <a:bodyPr rot="0" spcFirstLastPara="1" vertOverflow="ellipsis" vert="horz" wrap="square" lIns="38100" tIns="19050" rIns="38100" bIns="19050" anchor="ctr" anchorCtr="1">
                    <a:spAutoFit/>
                  </a:bodyPr>
                  <a:lstStyle/>
                  <a:p>
                    <a:pPr>
                      <a:defRPr sz="400" b="0" i="0" u="none" strike="noStrike" kern="1200" baseline="0">
                        <a:solidFill>
                          <a:schemeClr val="tx1"/>
                        </a:solidFill>
                        <a:latin typeface="Times New Roman" panose="02020603050405020304" pitchFamily="18" charset="0"/>
                        <a:ea typeface="+mn-ea"/>
                        <a:cs typeface="Times New Roman" panose="02020603050405020304" pitchFamily="18" charset="0"/>
                      </a:defRPr>
                    </a:pPr>
                    <a:fld id="{629FB6D2-6481-406C-8E24-FE9F9136CEF4}" type="VALUE">
                      <a:rPr lang="en-US" sz="400">
                        <a:solidFill>
                          <a:schemeClr val="tx1"/>
                        </a:solidFill>
                      </a:rPr>
                      <a:pPr>
                        <a:defRPr sz="400">
                          <a:solidFill>
                            <a:schemeClr val="tx1"/>
                          </a:solidFill>
                        </a:defRPr>
                      </a:pPr>
                      <a:t>[VALOR]</a:t>
                    </a:fld>
                    <a:endParaRPr lang="en-US" sz="400">
                      <a:solidFill>
                        <a:schemeClr val="tx1"/>
                      </a:solidFill>
                    </a:endParaRPr>
                  </a:p>
                  <a:p>
                    <a:pPr>
                      <a:defRPr sz="400">
                        <a:solidFill>
                          <a:schemeClr val="tx1"/>
                        </a:solidFill>
                      </a:defRPr>
                    </a:pPr>
                    <a:fld id="{11B67D9D-0B42-41C9-B7EF-C7CDB957ACD6}" type="CATEGORYNAME">
                      <a:rPr lang="en-US" sz="400">
                        <a:solidFill>
                          <a:schemeClr val="tx1"/>
                        </a:solidFill>
                      </a:rPr>
                      <a:pPr>
                        <a:defRPr sz="400">
                          <a:solidFill>
                            <a:schemeClr val="tx1"/>
                          </a:solidFill>
                        </a:defRPr>
                      </a:pPr>
                      <a:t>[NOMBRE DE CATEGORÍA]</a:t>
                    </a:fld>
                    <a:endParaRPr lang="es-GT"/>
                  </a:p>
                </c:rich>
              </c:tx>
              <c:spPr>
                <a:noFill/>
                <a:ln>
                  <a:noFill/>
                </a:ln>
                <a:effectLst/>
              </c:spPr>
              <c:txPr>
                <a:bodyPr rot="0" spcFirstLastPara="1" vertOverflow="ellipsis" vert="horz" wrap="square" lIns="38100" tIns="19050" rIns="38100" bIns="19050" anchor="ctr" anchorCtr="1">
                  <a:spAutoFit/>
                </a:bodyPr>
                <a:lstStyle/>
                <a:p>
                  <a:pPr>
                    <a:defRPr sz="4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s-GT"/>
                </a:p>
              </c:txPr>
              <c:dLblPos val="bestFit"/>
              <c:showLegendKey val="1"/>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D905-4E90-B7D3-950E36C2FDCB}"/>
                </c:ext>
              </c:extLst>
            </c:dLbl>
            <c:dLbl>
              <c:idx val="2"/>
              <c:layout>
                <c:manualLayout>
                  <c:x val="-2.264128261858438E-2"/>
                  <c:y val="-5.7591930551105031E-3"/>
                </c:manualLayout>
              </c:layout>
              <c:dLblPos val="bestFit"/>
              <c:showLegendKey val="1"/>
              <c:showVal val="1"/>
              <c:showCatName val="1"/>
              <c:showSerName val="0"/>
              <c:showPercent val="0"/>
              <c:showBubbleSize val="0"/>
              <c:separator> </c:separator>
              <c:extLst>
                <c:ext xmlns:c15="http://schemas.microsoft.com/office/drawing/2012/chart" uri="{CE6537A1-D6FC-4f65-9D91-7224C49458BB}">
                  <c15:layout>
                    <c:manualLayout>
                      <c:w val="0.22797257741276597"/>
                      <c:h val="0.11631828615565619"/>
                    </c:manualLayout>
                  </c15:layout>
                </c:ext>
                <c:ext xmlns:c16="http://schemas.microsoft.com/office/drawing/2014/chart" uri="{C3380CC4-5D6E-409C-BE32-E72D297353CC}">
                  <c16:uniqueId val="{00000007-D905-4E90-B7D3-950E36C2FDCB}"/>
                </c:ext>
              </c:extLst>
            </c:dLbl>
            <c:spPr>
              <a:noFill/>
              <a:ln>
                <a:noFill/>
              </a:ln>
              <a:effectLst/>
            </c:spPr>
            <c:txPr>
              <a:bodyPr rot="0" spcFirstLastPara="1" vertOverflow="ellipsis" vert="horz" wrap="square" lIns="38100" tIns="19050" rIns="38100" bIns="19050" anchor="ctr" anchorCtr="1">
                <a:spAutoFit/>
              </a:bodyPr>
              <a:lstStyle/>
              <a:p>
                <a:pPr>
                  <a:defRPr sz="5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s-GT"/>
              </a:p>
            </c:txPr>
            <c:showLegendKey val="0"/>
            <c:showVal val="0"/>
            <c:showCatName val="0"/>
            <c:showSerName val="0"/>
            <c:showPercent val="0"/>
            <c:showBubbleSize val="0"/>
            <c:extLst>
              <c:ext xmlns:c15="http://schemas.microsoft.com/office/drawing/2012/chart" uri="{CE6537A1-D6FC-4f65-9D91-7224C49458BB}"/>
            </c:extLst>
          </c:dLbls>
          <c:cat>
            <c:strRef>
              <c:extLst>
                <c:ext xmlns:c15="http://schemas.microsoft.com/office/drawing/2012/chart" uri="{02D57815-91ED-43cb-92C2-25804820EDAC}">
                  <c15:fullRef>
                    <c15:sqref>Hoja2!$A$2:$A$8</c15:sqref>
                  </c15:fullRef>
                </c:ext>
              </c:extLst>
              <c:f>(Hoja2!$A$4,Hoja2!$A$6,Hoja2!$A$8)</c:f>
              <c:strCache>
                <c:ptCount val="3"/>
                <c:pt idx="0">
                  <c:v>PRESUPUESTO EJECUTADO </c:v>
                </c:pt>
                <c:pt idx="1">
                  <c:v>PORCENTAJE DE EJECUCIÓN </c:v>
                </c:pt>
                <c:pt idx="2">
                  <c:v>SALDO POR EJECUTAR</c:v>
                </c:pt>
              </c:strCache>
            </c:strRef>
          </c:cat>
          <c:val>
            <c:numRef>
              <c:extLst>
                <c:ext xmlns:c15="http://schemas.microsoft.com/office/drawing/2012/chart" uri="{02D57815-91ED-43cb-92C2-25804820EDAC}">
                  <c15:fullRef>
                    <c15:sqref>Hoja2!$B$2:$B$8</c15:sqref>
                  </c15:fullRef>
                </c:ext>
              </c:extLst>
              <c:f>(Hoja2!$B$4,Hoja2!$B$6,Hoja2!$B$8)</c:f>
              <c:numCache>
                <c:formatCode>General</c:formatCode>
                <c:ptCount val="3"/>
                <c:pt idx="0" formatCode="&quot;Q&quot;#,##0.00_);[Red]\(&quot;Q&quot;#,##0.00\)">
                  <c:v>17991919.039999999</c:v>
                </c:pt>
                <c:pt idx="1" formatCode="0.00%">
                  <c:v>0.54023297621907274</c:v>
                </c:pt>
                <c:pt idx="2" formatCode="&quot;Q&quot;#,##0.00_);[Red]\(&quot;Q&quot;#,##0.00\)">
                  <c:v>15312080.960000001</c:v>
                </c:pt>
              </c:numCache>
            </c:numRef>
          </c:val>
          <c:extLst>
            <c:ext xmlns:c15="http://schemas.microsoft.com/office/drawing/2012/chart" uri="{02D57815-91ED-43cb-92C2-25804820EDAC}">
              <c15:categoryFilterExceptions>
                <c15:categoryFilterException>
                  <c15:sqref>Hoja2!$B$2</c15:sqref>
                  <c15:spPr xmlns:c15="http://schemas.microsoft.com/office/drawing/2012/chart">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15:spPr>
                  <c15:bubble3D val="0"/>
                  <c15:dLbl>
                    <c:idx val="-1"/>
                    <c:layout>
                      <c:manualLayout>
                        <c:x val="1.14138103973014E-2"/>
                        <c:y val="-0.24432323246923127"/>
                      </c:manualLayout>
                    </c:layout>
                    <c:tx>
                      <c:rich>
                        <a:bodyPr rot="0" spcFirstLastPara="1" vertOverflow="clip" horzOverflow="clip" vert="horz" wrap="square" lIns="36576" tIns="18288" rIns="36576" bIns="18288" anchor="ctr" anchorCtr="1">
                          <a:spAutoFit/>
                        </a:bodyPr>
                        <a:lstStyle/>
                        <a:p>
                          <a:pPr>
                            <a:defRPr sz="500" b="0" i="0" u="none" strike="noStrike" kern="1200" baseline="0">
                              <a:solidFill>
                                <a:schemeClr val="tx1"/>
                              </a:solidFill>
                              <a:latin typeface="Times New Roman" panose="02020603050405020304" pitchFamily="18" charset="0"/>
                              <a:ea typeface="+mn-ea"/>
                              <a:cs typeface="Times New Roman" panose="02020603050405020304" pitchFamily="18" charset="0"/>
                            </a:defRPr>
                          </a:pPr>
                          <a:fld id="{3D8A7FFA-DE52-4AEA-92FC-D1D4B3E21689}" type="VALUE">
                            <a:rPr lang="en-US">
                              <a:solidFill>
                                <a:schemeClr val="tx1"/>
                              </a:solidFill>
                            </a:rPr>
                            <a:pPr>
                              <a:defRPr>
                                <a:solidFill>
                                  <a:schemeClr val="tx1"/>
                                </a:solidFill>
                              </a:defRPr>
                            </a:pPr>
                            <a:t>[VALOR]</a:t>
                          </a:fld>
                          <a:br>
                            <a:rPr lang="en-US">
                              <a:solidFill>
                                <a:schemeClr val="tx1"/>
                              </a:solidFill>
                            </a:rPr>
                          </a:br>
                          <a:fld id="{1C5B23B2-7162-4B80-A9E8-A5A16CBDC1F8}" type="CATEGORYNAME">
                            <a:rPr lang="en-US">
                              <a:solidFill>
                                <a:schemeClr val="tx1"/>
                              </a:solidFill>
                            </a:rPr>
                            <a:pPr>
                              <a:defRPr>
                                <a:solidFill>
                                  <a:schemeClr val="tx1"/>
                                </a:solidFill>
                              </a:defRPr>
                            </a:pPr>
                            <a:t>[NOMBRE DE CATEGORÍA]</a:t>
                          </a:fld>
                          <a:endParaRPr lang="en-US">
                            <a:solidFill>
                              <a:schemeClr val="tx1"/>
                            </a:solidFill>
                          </a:endParaRPr>
                        </a:p>
                      </c:rich>
                    </c:tx>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5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s-GT"/>
                      </a:p>
                    </c:txPr>
                    <c:dLblPos val="bestFit"/>
                    <c:showLegendKey val="0"/>
                    <c:showVal val="1"/>
                    <c:showCatName val="0"/>
                    <c:showSerName val="0"/>
                    <c:showPercent val="0"/>
                    <c:showBubbleSize val="0"/>
                    <c:extLst>
                      <c:ext uri="{CE6537A1-D6FC-4f65-9D91-7224C49458BB}">
                        <c15:spPr xmlns:c15="http://schemas.microsoft.com/office/drawing/2012/chart">
                          <a:prstGeom prst="rect">
                            <a:avLst/>
                          </a:prstGeom>
                          <a:noFill/>
                          <a:ln>
                            <a:noFill/>
                          </a:ln>
                        </c15:spPr>
                        <c15:dlblFieldTable/>
                        <c15:showDataLabelsRange val="0"/>
                      </c:ext>
                      <c:ext xmlns:c16="http://schemas.microsoft.com/office/drawing/2014/chart" uri="{C3380CC4-5D6E-409C-BE32-E72D297353CC}">
                        <c16:uniqueId val="{00000007-7F50-4FB6-B981-631B43C92B9B}"/>
                      </c:ext>
                    </c:extLst>
                  </c15:dLbl>
                </c15:categoryFilterException>
              </c15:categoryFilterExceptions>
            </c:ext>
            <c:ext xmlns:c16="http://schemas.microsoft.com/office/drawing/2014/chart" uri="{C3380CC4-5D6E-409C-BE32-E72D297353CC}">
              <c16:uniqueId val="{00000008-D905-4E90-B7D3-950E36C2FDCB}"/>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500">
          <a:latin typeface="Times New Roman" panose="02020603050405020304" pitchFamily="18" charset="0"/>
          <a:cs typeface="Times New Roman" panose="02020603050405020304" pitchFamily="18" charset="0"/>
        </a:defRPr>
      </a:pPr>
      <a:endParaRPr lang="es-GT"/>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8611111111111108E-2"/>
          <c:y val="0.21071303587051618"/>
          <c:w val="0.81388888888888888"/>
          <c:h val="0.44415099154272381"/>
        </c:manualLayout>
      </c:layout>
      <c:pie3D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extLst>
              <c:ext xmlns:c16="http://schemas.microsoft.com/office/drawing/2014/chart" uri="{C3380CC4-5D6E-409C-BE32-E72D297353CC}">
                <c16:uniqueId val="{00000004-CD73-44CA-9A9F-259D5A9065EB}"/>
              </c:ext>
            </c:extLst>
          </c:dPt>
          <c:dPt>
            <c:idx val="1"/>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sp3d/>
            </c:spPr>
            <c:extLst>
              <c:ext xmlns:c16="http://schemas.microsoft.com/office/drawing/2014/chart" uri="{C3380CC4-5D6E-409C-BE32-E72D297353CC}">
                <c16:uniqueId val="{00000002-CD73-44CA-9A9F-259D5A9065EB}"/>
              </c:ext>
            </c:extLst>
          </c:dPt>
          <c:dPt>
            <c:idx val="2"/>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sp3d/>
            </c:spPr>
            <c:extLst>
              <c:ext xmlns:c16="http://schemas.microsoft.com/office/drawing/2014/chart" uri="{C3380CC4-5D6E-409C-BE32-E72D297353CC}">
                <c16:uniqueId val="{00000003-CD73-44CA-9A9F-259D5A9065EB}"/>
              </c:ext>
            </c:extLst>
          </c:dPt>
          <c:dPt>
            <c:idx val="3"/>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sp3d/>
            </c:spPr>
            <c:extLst>
              <c:ext xmlns:c16="http://schemas.microsoft.com/office/drawing/2014/chart" uri="{C3380CC4-5D6E-409C-BE32-E72D297353CC}">
                <c16:uniqueId val="{00000006-A382-4B2F-8D70-3A701B40E3BC}"/>
              </c:ext>
            </c:extLst>
          </c:dPt>
          <c:dLbls>
            <c:dLbl>
              <c:idx val="0"/>
              <c:layout>
                <c:manualLayout>
                  <c:x val="3.235418893559143E-2"/>
                  <c:y val="-4.3065095434964243E-2"/>
                </c:manualLayout>
              </c:layout>
              <c:tx>
                <c:rich>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fld id="{3D8A7FFA-DE52-4AEA-92FC-D1D4B3E21689}" type="VALUE">
                      <a:rPr lang="en-US"/>
                      <a:pPr>
                        <a:defRPr/>
                      </a:pPr>
                      <a:t>[VALOR]</a:t>
                    </a:fld>
                    <a:br>
                      <a:rPr lang="en-US"/>
                    </a:br>
                    <a:fld id="{1C5B23B2-7162-4B80-A9E8-A5A16CBDC1F8}" type="CATEGORYNAME">
                      <a:rPr lang="en-US"/>
                      <a:pPr>
                        <a:defRPr/>
                      </a:pPr>
                      <a:t>[NOMBRE DE CATEGORÍA]</a:t>
                    </a:fld>
                    <a:endParaRPr lang="en-US"/>
                  </a:p>
                </c:rich>
              </c:tx>
              <c:spPr>
                <a:solidFill>
                  <a:schemeClr val="lt1"/>
                </a:solidFill>
                <a:ln>
                  <a:solidFill>
                    <a:schemeClr val="dk1">
                      <a:lumMod val="25000"/>
                      <a:lumOff val="75000"/>
                    </a:scheme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es-GT"/>
                </a:p>
              </c:txPr>
              <c:dLblPos val="bestFi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15:dlblFieldTable/>
                  <c15:showDataLabelsRange val="0"/>
                </c:ext>
                <c:ext xmlns:c16="http://schemas.microsoft.com/office/drawing/2014/chart" uri="{C3380CC4-5D6E-409C-BE32-E72D297353CC}">
                  <c16:uniqueId val="{00000004-CD73-44CA-9A9F-259D5A9065EB}"/>
                </c:ext>
              </c:extLst>
            </c:dLbl>
            <c:dLbl>
              <c:idx val="1"/>
              <c:tx>
                <c:rich>
                  <a:bodyPr/>
                  <a:lstStyle/>
                  <a:p>
                    <a:fld id="{12C438FD-62FF-4644-A6B2-A532F7EC1A77}" type="VALUE">
                      <a:rPr lang="en-US"/>
                      <a:pPr/>
                      <a:t>[VALOR]</a:t>
                    </a:fld>
                    <a:r>
                      <a:rPr lang="en-US"/>
                      <a:t> </a:t>
                    </a:r>
                  </a:p>
                  <a:p>
                    <a:fld id="{A69968F2-94F4-474F-8704-50D53039107D}" type="CATEGORYNAME">
                      <a:rPr lang="en-US"/>
                      <a:pPr/>
                      <a:t>[NOMBRE DE CATEGORÍA]</a:t>
                    </a:fld>
                    <a:endParaRPr lang="es-GT"/>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CD73-44CA-9A9F-259D5A9065EB}"/>
                </c:ext>
              </c:extLst>
            </c:dLbl>
            <c:dLbl>
              <c:idx val="2"/>
              <c:tx>
                <c:rich>
                  <a:bodyPr/>
                  <a:lstStyle/>
                  <a:p>
                    <a:fld id="{629FB6D2-6481-406C-8E24-FE9F9136CEF4}" type="VALUE">
                      <a:rPr lang="en-US"/>
                      <a:pPr/>
                      <a:t>[VALOR]</a:t>
                    </a:fld>
                    <a:endParaRPr lang="en-US"/>
                  </a:p>
                  <a:p>
                    <a:fld id="{11B67D9D-0B42-41C9-B7EF-C7CDB957ACD6}" type="CATEGORYNAME">
                      <a:rPr lang="en-US"/>
                      <a:pPr/>
                      <a:t>[NOMBRE DE CATEGORÍA]</a:t>
                    </a:fld>
                    <a:endParaRPr lang="es-GT"/>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CD73-44CA-9A9F-259D5A9065EB}"/>
                </c:ext>
              </c:extLst>
            </c:dLbl>
            <c:dLbl>
              <c:idx val="3"/>
              <c:dLblPos val="outEnd"/>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382-4B2F-8D70-3A701B40E3B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GT"/>
              </a:p>
            </c:txPr>
            <c:dLblPos val="outEnd"/>
            <c:showLegendKey val="0"/>
            <c:showVal val="1"/>
            <c:showCatName val="0"/>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Hoja2!$A$2:$A$8</c15:sqref>
                  </c15:fullRef>
                </c:ext>
              </c:extLst>
              <c:f>(Hoja2!$A$2,Hoja2!$A$4,Hoja2!$A$6,Hoja2!$A$8)</c:f>
              <c:strCache>
                <c:ptCount val="4"/>
                <c:pt idx="0">
                  <c:v>PRESUPUESTO VIGENTE PARA 2023</c:v>
                </c:pt>
                <c:pt idx="1">
                  <c:v>PRESUPUESTO EJECUTADO </c:v>
                </c:pt>
                <c:pt idx="2">
                  <c:v>PORCENTAJE DE EJECUCIÓN </c:v>
                </c:pt>
                <c:pt idx="3">
                  <c:v>SALDO POR EJECUTAR</c:v>
                </c:pt>
              </c:strCache>
            </c:strRef>
          </c:cat>
          <c:val>
            <c:numRef>
              <c:extLst>
                <c:ext xmlns:c15="http://schemas.microsoft.com/office/drawing/2012/chart" uri="{02D57815-91ED-43cb-92C2-25804820EDAC}">
                  <c15:fullRef>
                    <c15:sqref>Hoja2!$B$2:$B$8</c15:sqref>
                  </c15:fullRef>
                </c:ext>
              </c:extLst>
              <c:f>(Hoja2!$B$2,Hoja2!$B$4,Hoja2!$B$6,Hoja2!$B$8)</c:f>
              <c:numCache>
                <c:formatCode>General</c:formatCode>
                <c:ptCount val="4"/>
                <c:pt idx="0" formatCode="&quot;Q&quot;#,##0_);[Red]\(&quot;Q&quot;#,##0\)">
                  <c:v>33304000</c:v>
                </c:pt>
                <c:pt idx="1" formatCode="&quot;Q&quot;#,##0.00_);[Red]\(&quot;Q&quot;#,##0.00\)">
                  <c:v>17991919.039999999</c:v>
                </c:pt>
                <c:pt idx="2" formatCode="0.00%">
                  <c:v>0.54023297621907274</c:v>
                </c:pt>
                <c:pt idx="3" formatCode="&quot;Q&quot;#,##0.00_);[Red]\(&quot;Q&quot;#,##0.00\)">
                  <c:v>15312080.960000001</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0-CD73-44CA-9A9F-259D5A9065EB}"/>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GT"/>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chart" Target="../charts/chart1.xml"/><Relationship Id="rId5" Type="http://schemas.openxmlformats.org/officeDocument/2006/relationships/image" Target="../media/image4.jpeg"/><Relationship Id="rId4" Type="http://schemas.microsoft.com/office/2007/relationships/hdphoto" Target="../media/hdphoto1.wdp"/></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2</xdr:col>
      <xdr:colOff>1039091</xdr:colOff>
      <xdr:row>0</xdr:row>
      <xdr:rowOff>121227</xdr:rowOff>
    </xdr:from>
    <xdr:to>
      <xdr:col>2</xdr:col>
      <xdr:colOff>2206559</xdr:colOff>
      <xdr:row>4</xdr:row>
      <xdr:rowOff>364378</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961409" y="121227"/>
          <a:ext cx="1171179" cy="1039091"/>
        </a:xfrm>
        <a:prstGeom prst="rect">
          <a:avLst/>
        </a:prstGeom>
      </xdr:spPr>
    </xdr:pic>
    <xdr:clientData/>
  </xdr:twoCellAnchor>
  <xdr:twoCellAnchor editAs="oneCell">
    <xdr:from>
      <xdr:col>1</xdr:col>
      <xdr:colOff>214313</xdr:colOff>
      <xdr:row>0</xdr:row>
      <xdr:rowOff>142875</xdr:rowOff>
    </xdr:from>
    <xdr:to>
      <xdr:col>2</xdr:col>
      <xdr:colOff>727821</xdr:colOff>
      <xdr:row>4</xdr:row>
      <xdr:rowOff>323412</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976313" y="142875"/>
          <a:ext cx="2138921" cy="982008"/>
        </a:xfrm>
        <a:prstGeom prst="rect">
          <a:avLst/>
        </a:prstGeom>
      </xdr:spPr>
    </xdr:pic>
    <xdr:clientData/>
  </xdr:twoCellAnchor>
  <xdr:twoCellAnchor>
    <xdr:from>
      <xdr:col>14</xdr:col>
      <xdr:colOff>40822</xdr:colOff>
      <xdr:row>0</xdr:row>
      <xdr:rowOff>125017</xdr:rowOff>
    </xdr:from>
    <xdr:to>
      <xdr:col>14</xdr:col>
      <xdr:colOff>1129393</xdr:colOff>
      <xdr:row>3</xdr:row>
      <xdr:rowOff>285751</xdr:rowOff>
    </xdr:to>
    <xdr:sp macro="" textlink="">
      <xdr:nvSpPr>
        <xdr:cNvPr id="5" name="CuadroTexto 4">
          <a:extLst>
            <a:ext uri="{FF2B5EF4-FFF2-40B4-BE49-F238E27FC236}">
              <a16:creationId xmlns:a16="http://schemas.microsoft.com/office/drawing/2014/main" id="{748B017E-EDC1-433B-9133-BFDA2EA5A28A}"/>
            </a:ext>
          </a:extLst>
        </xdr:cNvPr>
        <xdr:cNvSpPr txBox="1"/>
      </xdr:nvSpPr>
      <xdr:spPr>
        <a:xfrm>
          <a:off x="19305135" y="125017"/>
          <a:ext cx="1088571" cy="91082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GT" sz="800" b="1">
            <a:latin typeface="Arial" panose="020B0604020202020204" pitchFamily="34" charset="0"/>
            <a:cs typeface="Arial" panose="020B0604020202020204" pitchFamily="34" charset="0"/>
          </a:endParaRPr>
        </a:p>
      </xdr:txBody>
    </xdr:sp>
    <xdr:clientData/>
  </xdr:twoCellAnchor>
  <xdr:twoCellAnchor editAs="oneCell">
    <xdr:from>
      <xdr:col>10</xdr:col>
      <xdr:colOff>571031</xdr:colOff>
      <xdr:row>12</xdr:row>
      <xdr:rowOff>69911</xdr:rowOff>
    </xdr:from>
    <xdr:to>
      <xdr:col>11</xdr:col>
      <xdr:colOff>610492</xdr:colOff>
      <xdr:row>18</xdr:row>
      <xdr:rowOff>357719</xdr:rowOff>
    </xdr:to>
    <xdr:pic>
      <xdr:nvPicPr>
        <xdr:cNvPr id="12" name="Imagen 11">
          <a:extLst>
            <a:ext uri="{FF2B5EF4-FFF2-40B4-BE49-F238E27FC236}">
              <a16:creationId xmlns:a16="http://schemas.microsoft.com/office/drawing/2014/main" id="{5D702C42-030B-DCF6-9716-2AF79C2907A2}"/>
            </a:ext>
          </a:extLst>
        </xdr:cNvPr>
        <xdr:cNvPicPr>
          <a:picLocks noChangeAspect="1" noChangeArrowheads="1"/>
        </xdr:cNvPicPr>
      </xdr:nvPicPr>
      <xdr:blipFill>
        <a:blip xmlns:r="http://schemas.openxmlformats.org/officeDocument/2006/relationships" r:embed="rId3">
          <a:extLst>
            <a:ext uri="{BEBA8EAE-BF5A-486C-A8C5-ECC9F3942E4B}">
              <a14:imgProps xmlns:a14="http://schemas.microsoft.com/office/drawing/2010/main">
                <a14:imgLayer r:embed="rId4">
                  <a14:imgEffect>
                    <a14:sharpenSoften amount="50000"/>
                  </a14:imgEffect>
                </a14:imgLayer>
              </a14:imgProps>
            </a:ext>
            <a:ext uri="{28A0092B-C50C-407E-A947-70E740481C1C}">
              <a14:useLocalDpi xmlns:a14="http://schemas.microsoft.com/office/drawing/2010/main" val="0"/>
            </a:ext>
          </a:extLst>
        </a:blip>
        <a:srcRect/>
        <a:stretch>
          <a:fillRect/>
        </a:stretch>
      </xdr:blipFill>
      <xdr:spPr bwMode="auto">
        <a:xfrm>
          <a:off x="13124324" y="3833928"/>
          <a:ext cx="2522530" cy="29351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145450</xdr:colOff>
      <xdr:row>0</xdr:row>
      <xdr:rowOff>150904</xdr:rowOff>
    </xdr:from>
    <xdr:to>
      <xdr:col>14</xdr:col>
      <xdr:colOff>1012937</xdr:colOff>
      <xdr:row>3</xdr:row>
      <xdr:rowOff>173935</xdr:rowOff>
    </xdr:to>
    <xdr:pic>
      <xdr:nvPicPr>
        <xdr:cNvPr id="4" name="Imagen 3">
          <a:extLst>
            <a:ext uri="{FF2B5EF4-FFF2-40B4-BE49-F238E27FC236}">
              <a16:creationId xmlns:a16="http://schemas.microsoft.com/office/drawing/2014/main" id="{35F1AF65-EC5A-F892-58E4-0F5FE5A47B1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9535037" y="150904"/>
          <a:ext cx="867487" cy="619379"/>
        </a:xfrm>
        <a:prstGeom prst="rect">
          <a:avLst/>
        </a:prstGeom>
      </xdr:spPr>
    </xdr:pic>
    <xdr:clientData/>
  </xdr:twoCellAnchor>
  <xdr:twoCellAnchor>
    <xdr:from>
      <xdr:col>4</xdr:col>
      <xdr:colOff>67234</xdr:colOff>
      <xdr:row>14</xdr:row>
      <xdr:rowOff>37042</xdr:rowOff>
    </xdr:from>
    <xdr:to>
      <xdr:col>5</xdr:col>
      <xdr:colOff>1389530</xdr:colOff>
      <xdr:row>18</xdr:row>
      <xdr:rowOff>406136</xdr:rowOff>
    </xdr:to>
    <xdr:graphicFrame macro="">
      <xdr:nvGraphicFramePr>
        <xdr:cNvPr id="9" name="Gráfico 8">
          <a:extLst>
            <a:ext uri="{FF2B5EF4-FFF2-40B4-BE49-F238E27FC236}">
              <a16:creationId xmlns:a16="http://schemas.microsoft.com/office/drawing/2014/main" id="{0D0AF5BE-D807-4DEF-BF11-A540667A72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0.02165</cdr:x>
      <cdr:y>0.03053</cdr:y>
    </cdr:from>
    <cdr:to>
      <cdr:x>0.42653</cdr:x>
      <cdr:y>0.17021</cdr:y>
    </cdr:to>
    <cdr:sp macro="" textlink="">
      <cdr:nvSpPr>
        <cdr:cNvPr id="2" name="CuadroTexto 1">
          <a:extLst xmlns:a="http://schemas.openxmlformats.org/drawingml/2006/main">
            <a:ext uri="{FF2B5EF4-FFF2-40B4-BE49-F238E27FC236}">
              <a16:creationId xmlns:a16="http://schemas.microsoft.com/office/drawing/2014/main" id="{274C9BE4-4812-F43B-5007-F323E54A3690}"/>
            </a:ext>
          </a:extLst>
        </cdr:cNvPr>
        <cdr:cNvSpPr txBox="1"/>
      </cdr:nvSpPr>
      <cdr:spPr>
        <a:xfrm xmlns:a="http://schemas.openxmlformats.org/drawingml/2006/main">
          <a:off x="77251" y="67591"/>
          <a:ext cx="1444686" cy="309243"/>
        </a:xfrm>
        <a:prstGeom xmlns:a="http://schemas.openxmlformats.org/drawingml/2006/main" prst="rect">
          <a:avLst/>
        </a:prstGeom>
        <a:ln xmlns:a="http://schemas.openxmlformats.org/drawingml/2006/main" w="3175">
          <a:noFill/>
        </a:ln>
      </cdr:spPr>
      <cdr:txBody>
        <a:bodyPr xmlns:a="http://schemas.openxmlformats.org/drawingml/2006/main" vertOverflow="clip" wrap="square" rtlCol="0"/>
        <a:lstStyle xmlns:a="http://schemas.openxmlformats.org/drawingml/2006/main"/>
        <a:p xmlns:a="http://schemas.openxmlformats.org/drawingml/2006/main">
          <a:r>
            <a:rPr lang="es-GT" sz="700" b="1">
              <a:latin typeface="Times New Roman" panose="02020603050405020304" pitchFamily="18" charset="0"/>
              <a:cs typeface="Times New Roman" panose="02020603050405020304" pitchFamily="18" charset="0"/>
            </a:rPr>
            <a:t>Presupuesto vigente 2023</a:t>
          </a:r>
          <a:br>
            <a:rPr lang="es-GT" sz="700" b="1">
              <a:latin typeface="Times New Roman" panose="02020603050405020304" pitchFamily="18" charset="0"/>
              <a:cs typeface="Times New Roman" panose="02020603050405020304" pitchFamily="18" charset="0"/>
            </a:rPr>
          </a:br>
          <a:r>
            <a:rPr lang="es-GT" sz="700" b="1">
              <a:latin typeface="Times New Roman" panose="02020603050405020304" pitchFamily="18" charset="0"/>
              <a:cs typeface="Times New Roman" panose="02020603050405020304" pitchFamily="18" charset="0"/>
            </a:rPr>
            <a:t>        Q 33,304,000.00</a:t>
          </a:r>
        </a:p>
      </cdr:txBody>
    </cdr:sp>
  </cdr:relSizeAnchor>
</c:userShapes>
</file>

<file path=xl/drawings/drawing3.xml><?xml version="1.0" encoding="utf-8"?>
<xdr:wsDr xmlns:xdr="http://schemas.openxmlformats.org/drawingml/2006/spreadsheetDrawing" xmlns:a="http://schemas.openxmlformats.org/drawingml/2006/main">
  <xdr:twoCellAnchor>
    <xdr:from>
      <xdr:col>3</xdr:col>
      <xdr:colOff>488673</xdr:colOff>
      <xdr:row>2</xdr:row>
      <xdr:rowOff>95041</xdr:rowOff>
    </xdr:from>
    <xdr:to>
      <xdr:col>13</xdr:col>
      <xdr:colOff>326749</xdr:colOff>
      <xdr:row>25</xdr:row>
      <xdr:rowOff>4555</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S28"/>
  <sheetViews>
    <sheetView tabSelected="1" topLeftCell="C1" zoomScale="85" zoomScaleNormal="85" workbookViewId="0">
      <selection activeCell="R22" sqref="R22"/>
    </sheetView>
  </sheetViews>
  <sheetFormatPr baseColWidth="10" defaultRowHeight="15.75" x14ac:dyDescent="0.25"/>
  <cols>
    <col min="1" max="1" width="11.42578125" style="3"/>
    <col min="2" max="2" width="24.42578125" style="3" customWidth="1"/>
    <col min="3" max="3" width="33.42578125" style="3" customWidth="1"/>
    <col min="4" max="4" width="3.85546875" style="3" customWidth="1"/>
    <col min="5" max="5" width="33.7109375" style="3" customWidth="1"/>
    <col min="6" max="6" width="21.7109375" style="3" customWidth="1"/>
    <col min="7" max="7" width="3.85546875" style="3" customWidth="1"/>
    <col min="8" max="8" width="30.85546875" style="3" customWidth="1"/>
    <col min="9" max="9" width="23.140625" style="3" customWidth="1"/>
    <col min="10" max="10" width="3.85546875" style="3" customWidth="1"/>
    <col min="11" max="11" width="37.28515625" style="3" customWidth="1"/>
    <col min="12" max="12" width="16.7109375" style="3" bestFit="1" customWidth="1"/>
    <col min="13" max="13" width="3.85546875" style="3" customWidth="1"/>
    <col min="14" max="14" width="43.42578125" style="3" customWidth="1"/>
    <col min="15" max="15" width="17.7109375" style="3" customWidth="1"/>
    <col min="16" max="16" width="16.7109375" style="3" bestFit="1" customWidth="1"/>
    <col min="17" max="18" width="11.42578125" style="3"/>
    <col min="19" max="19" width="13.140625" style="3" bestFit="1" customWidth="1"/>
    <col min="20" max="16384" width="11.42578125" style="3"/>
  </cols>
  <sheetData>
    <row r="2" spans="2:19" x14ac:dyDescent="0.25">
      <c r="B2" s="36" t="s">
        <v>18</v>
      </c>
      <c r="C2" s="36"/>
      <c r="D2" s="36"/>
      <c r="E2" s="36"/>
      <c r="F2" s="36"/>
      <c r="G2" s="36"/>
      <c r="H2" s="36"/>
      <c r="I2" s="36"/>
      <c r="J2" s="36"/>
      <c r="K2" s="36"/>
      <c r="L2" s="36"/>
      <c r="M2" s="36"/>
      <c r="N2" s="36"/>
      <c r="O2" s="36"/>
    </row>
    <row r="3" spans="2:19" x14ac:dyDescent="0.25">
      <c r="B3" s="37" t="s">
        <v>45</v>
      </c>
      <c r="C3" s="38"/>
      <c r="D3" s="38"/>
      <c r="E3" s="38"/>
      <c r="F3" s="38"/>
      <c r="G3" s="38"/>
      <c r="H3" s="38"/>
      <c r="I3" s="38"/>
      <c r="J3" s="38"/>
      <c r="K3" s="38"/>
      <c r="L3" s="38"/>
      <c r="M3" s="38"/>
      <c r="N3" s="38"/>
      <c r="O3" s="38"/>
    </row>
    <row r="4" spans="2:19" x14ac:dyDescent="0.25">
      <c r="B4" s="39" t="s">
        <v>30</v>
      </c>
      <c r="C4" s="39"/>
      <c r="D4" s="39"/>
      <c r="E4" s="39"/>
      <c r="F4" s="39"/>
      <c r="G4" s="39"/>
      <c r="H4" s="39"/>
      <c r="I4" s="39"/>
      <c r="J4" s="39"/>
      <c r="K4" s="39"/>
      <c r="L4" s="39"/>
      <c r="M4" s="39"/>
      <c r="N4" s="39"/>
      <c r="O4" s="39"/>
    </row>
    <row r="5" spans="2:19" ht="31.5" x14ac:dyDescent="0.25">
      <c r="O5" s="4" t="s">
        <v>7</v>
      </c>
    </row>
    <row r="6" spans="2:19" ht="16.5" thickBot="1" x14ac:dyDescent="0.3"/>
    <row r="7" spans="2:19" ht="37.5" customHeight="1" thickBot="1" x14ac:dyDescent="0.3">
      <c r="B7" s="46" t="s">
        <v>1</v>
      </c>
      <c r="C7" s="46"/>
      <c r="E7" s="44" t="s">
        <v>20</v>
      </c>
      <c r="F7" s="45"/>
      <c r="H7" s="42" t="s">
        <v>16</v>
      </c>
      <c r="I7" s="47"/>
      <c r="K7" s="40" t="s">
        <v>17</v>
      </c>
      <c r="L7" s="41"/>
      <c r="N7" s="42" t="s">
        <v>2</v>
      </c>
      <c r="O7" s="43"/>
    </row>
    <row r="8" spans="2:19" ht="35.25" customHeight="1" x14ac:dyDescent="0.25">
      <c r="B8" s="35" t="s">
        <v>27</v>
      </c>
      <c r="C8" s="34" t="s">
        <v>28</v>
      </c>
      <c r="E8" s="72" t="s">
        <v>11</v>
      </c>
      <c r="F8" s="52">
        <v>33304000</v>
      </c>
      <c r="H8" s="5" t="s">
        <v>33</v>
      </c>
      <c r="I8" s="6">
        <v>9913435.8599999994</v>
      </c>
      <c r="K8" s="101" t="s">
        <v>31</v>
      </c>
      <c r="L8" s="98">
        <f>+F10</f>
        <v>17991919.039999999</v>
      </c>
      <c r="N8" s="50" t="s">
        <v>13</v>
      </c>
      <c r="O8" s="48">
        <v>17377488</v>
      </c>
      <c r="Q8" s="8"/>
      <c r="R8" s="9"/>
    </row>
    <row r="9" spans="2:19" ht="35.25" customHeight="1" x14ac:dyDescent="0.25">
      <c r="B9" s="35"/>
      <c r="C9" s="34"/>
      <c r="E9" s="53"/>
      <c r="F9" s="51"/>
      <c r="H9" s="5" t="s">
        <v>34</v>
      </c>
      <c r="I9" s="6">
        <v>4089913.53</v>
      </c>
      <c r="K9" s="102"/>
      <c r="L9" s="99"/>
      <c r="N9" s="50"/>
      <c r="O9" s="49"/>
    </row>
    <row r="10" spans="2:19" ht="35.25" customHeight="1" x14ac:dyDescent="0.25">
      <c r="B10" s="35"/>
      <c r="C10" s="34"/>
      <c r="E10" s="53" t="s">
        <v>5</v>
      </c>
      <c r="F10" s="51">
        <v>17991919.039999999</v>
      </c>
      <c r="H10" s="5" t="s">
        <v>35</v>
      </c>
      <c r="I10" s="6">
        <v>3275969.25</v>
      </c>
      <c r="K10" s="102"/>
      <c r="L10" s="99"/>
      <c r="N10" s="50" t="s">
        <v>14</v>
      </c>
      <c r="O10" s="51">
        <v>9913435.8599999994</v>
      </c>
      <c r="R10" s="105"/>
      <c r="S10" s="88"/>
    </row>
    <row r="11" spans="2:19" ht="35.25" customHeight="1" x14ac:dyDescent="0.25">
      <c r="B11" s="35"/>
      <c r="C11" s="34"/>
      <c r="E11" s="53"/>
      <c r="F11" s="51"/>
      <c r="H11" s="10" t="s">
        <v>36</v>
      </c>
      <c r="I11" s="7">
        <v>177102.74</v>
      </c>
      <c r="K11" s="102"/>
      <c r="L11" s="99"/>
      <c r="N11" s="50"/>
      <c r="O11" s="51"/>
      <c r="R11" s="105"/>
      <c r="S11" s="88"/>
    </row>
    <row r="12" spans="2:19" ht="35.25" customHeight="1" thickBot="1" x14ac:dyDescent="0.3">
      <c r="B12" s="35"/>
      <c r="C12" s="34"/>
      <c r="E12" s="53" t="s">
        <v>39</v>
      </c>
      <c r="F12" s="51">
        <f>+F8-F10</f>
        <v>15312080.960000001</v>
      </c>
      <c r="H12" s="11" t="s">
        <v>37</v>
      </c>
      <c r="I12" s="12">
        <v>535497.66</v>
      </c>
      <c r="K12" s="103"/>
      <c r="L12" s="100"/>
      <c r="N12" s="50"/>
      <c r="O12" s="51"/>
      <c r="R12" s="105"/>
      <c r="S12" s="89"/>
    </row>
    <row r="13" spans="2:19" ht="24.75" customHeight="1" thickBot="1" x14ac:dyDescent="0.3">
      <c r="E13" s="53"/>
      <c r="F13" s="51"/>
      <c r="H13" s="13"/>
      <c r="I13" s="14"/>
      <c r="K13" s="66"/>
      <c r="L13" s="67"/>
      <c r="N13" s="50" t="s">
        <v>15</v>
      </c>
      <c r="O13" s="104">
        <f>+O10/O8</f>
        <v>0.57047577072129174</v>
      </c>
    </row>
    <row r="14" spans="2:19" ht="39" customHeight="1" thickBot="1" x14ac:dyDescent="0.3">
      <c r="C14" s="15"/>
      <c r="E14" s="16" t="s">
        <v>12</v>
      </c>
      <c r="F14" s="17">
        <f>+F10/F8</f>
        <v>0.54023297621907274</v>
      </c>
      <c r="H14" s="73" t="s">
        <v>21</v>
      </c>
      <c r="I14" s="74"/>
      <c r="K14" s="66"/>
      <c r="L14" s="67"/>
      <c r="N14" s="50"/>
      <c r="O14" s="104"/>
      <c r="Q14" s="18"/>
    </row>
    <row r="15" spans="2:19" ht="16.5" customHeight="1" x14ac:dyDescent="0.25">
      <c r="C15" s="15"/>
      <c r="E15" s="13"/>
      <c r="F15" s="19"/>
      <c r="H15" s="50" t="s">
        <v>43</v>
      </c>
      <c r="I15" s="70">
        <v>8574666.1300000008</v>
      </c>
      <c r="K15" s="66"/>
      <c r="L15" s="67"/>
      <c r="N15" s="21"/>
      <c r="O15" s="22"/>
    </row>
    <row r="16" spans="2:19" ht="41.25" customHeight="1" x14ac:dyDescent="0.25">
      <c r="C16" s="15"/>
      <c r="E16" s="23"/>
      <c r="F16" s="22"/>
      <c r="H16" s="50"/>
      <c r="I16" s="71"/>
      <c r="K16" s="66"/>
      <c r="L16" s="67"/>
      <c r="N16" s="5" t="s">
        <v>26</v>
      </c>
      <c r="O16" s="24">
        <v>0</v>
      </c>
    </row>
    <row r="17" spans="2:17" ht="54" customHeight="1" x14ac:dyDescent="0.25">
      <c r="C17" s="15"/>
      <c r="E17" s="23"/>
      <c r="F17" s="22"/>
      <c r="H17" s="5" t="s">
        <v>42</v>
      </c>
      <c r="I17" s="20">
        <v>7231459.4500000002</v>
      </c>
      <c r="K17" s="66"/>
      <c r="L17" s="67"/>
      <c r="N17" s="5" t="s">
        <v>25</v>
      </c>
      <c r="O17" s="24" t="s">
        <v>44</v>
      </c>
    </row>
    <row r="18" spans="2:17" ht="33" customHeight="1" x14ac:dyDescent="0.25">
      <c r="E18" s="66"/>
      <c r="F18" s="67"/>
      <c r="H18" s="25" t="s">
        <v>41</v>
      </c>
      <c r="I18" s="20">
        <v>458806.46</v>
      </c>
      <c r="K18" s="66"/>
      <c r="L18" s="67"/>
      <c r="N18" s="25" t="s">
        <v>23</v>
      </c>
      <c r="O18" s="24">
        <v>77</v>
      </c>
    </row>
    <row r="19" spans="2:17" ht="33.75" customHeight="1" thickBot="1" x14ac:dyDescent="0.3">
      <c r="E19" s="68"/>
      <c r="F19" s="69"/>
      <c r="H19" s="26" t="s">
        <v>32</v>
      </c>
      <c r="I19" s="27">
        <v>1726987</v>
      </c>
      <c r="K19" s="68"/>
      <c r="L19" s="69"/>
      <c r="N19" s="26" t="s">
        <v>22</v>
      </c>
      <c r="O19" s="28">
        <v>7</v>
      </c>
    </row>
    <row r="20" spans="2:17" ht="23.25" customHeight="1" thickBot="1" x14ac:dyDescent="0.3"/>
    <row r="21" spans="2:17" ht="35.25" customHeight="1" thickBot="1" x14ac:dyDescent="0.3">
      <c r="D21" s="86" t="s">
        <v>4</v>
      </c>
      <c r="E21" s="87"/>
      <c r="F21" s="87" t="s">
        <v>3</v>
      </c>
      <c r="G21" s="87"/>
      <c r="H21" s="29" t="s">
        <v>5</v>
      </c>
      <c r="I21" s="30" t="s">
        <v>6</v>
      </c>
      <c r="K21" s="42" t="s">
        <v>46</v>
      </c>
      <c r="L21" s="96"/>
      <c r="M21" s="96"/>
      <c r="N21" s="97"/>
      <c r="O21" s="43"/>
    </row>
    <row r="22" spans="2:17" ht="51.75" customHeight="1" x14ac:dyDescent="0.25">
      <c r="B22" s="42" t="s">
        <v>38</v>
      </c>
      <c r="C22" s="77" t="s">
        <v>24</v>
      </c>
      <c r="D22" s="80" t="s">
        <v>29</v>
      </c>
      <c r="E22" s="81"/>
      <c r="F22" s="60">
        <f>+F8</f>
        <v>33304000</v>
      </c>
      <c r="G22" s="61"/>
      <c r="H22" s="57">
        <f>+F10</f>
        <v>17991919.039999999</v>
      </c>
      <c r="I22" s="54">
        <f>+F14</f>
        <v>0.54023297621907274</v>
      </c>
      <c r="K22" s="93" t="s">
        <v>47</v>
      </c>
      <c r="L22" s="94"/>
      <c r="M22" s="94"/>
      <c r="N22" s="94"/>
      <c r="O22" s="95"/>
    </row>
    <row r="23" spans="2:17" ht="51.75" customHeight="1" x14ac:dyDescent="0.25">
      <c r="B23" s="75"/>
      <c r="C23" s="78"/>
      <c r="D23" s="82"/>
      <c r="E23" s="83"/>
      <c r="F23" s="62"/>
      <c r="G23" s="63"/>
      <c r="H23" s="58"/>
      <c r="I23" s="55"/>
      <c r="K23" s="93" t="s">
        <v>48</v>
      </c>
      <c r="L23" s="94"/>
      <c r="M23" s="94"/>
      <c r="N23" s="94"/>
      <c r="O23" s="95"/>
      <c r="P23" s="32"/>
      <c r="Q23" s="33"/>
    </row>
    <row r="24" spans="2:17" ht="51.75" customHeight="1" x14ac:dyDescent="0.25">
      <c r="B24" s="75"/>
      <c r="C24" s="78"/>
      <c r="D24" s="82"/>
      <c r="E24" s="83"/>
      <c r="F24" s="62"/>
      <c r="G24" s="63"/>
      <c r="H24" s="58"/>
      <c r="I24" s="55"/>
      <c r="K24" s="93" t="s">
        <v>49</v>
      </c>
      <c r="L24" s="94"/>
      <c r="M24" s="94"/>
      <c r="N24" s="94"/>
      <c r="O24" s="95"/>
    </row>
    <row r="25" spans="2:17" ht="51.75" customHeight="1" x14ac:dyDescent="0.25">
      <c r="B25" s="75"/>
      <c r="C25" s="78"/>
      <c r="D25" s="82"/>
      <c r="E25" s="83"/>
      <c r="F25" s="62"/>
      <c r="G25" s="63"/>
      <c r="H25" s="58"/>
      <c r="I25" s="55"/>
      <c r="K25" s="93" t="s">
        <v>50</v>
      </c>
      <c r="L25" s="94"/>
      <c r="M25" s="94"/>
      <c r="N25" s="94"/>
      <c r="O25" s="95"/>
    </row>
    <row r="26" spans="2:17" ht="51.75" customHeight="1" thickBot="1" x14ac:dyDescent="0.3">
      <c r="B26" s="76"/>
      <c r="C26" s="79"/>
      <c r="D26" s="84"/>
      <c r="E26" s="85"/>
      <c r="F26" s="64"/>
      <c r="G26" s="65"/>
      <c r="H26" s="59"/>
      <c r="I26" s="56"/>
      <c r="K26" s="90" t="s">
        <v>51</v>
      </c>
      <c r="L26" s="91"/>
      <c r="M26" s="91"/>
      <c r="N26" s="91"/>
      <c r="O26" s="92"/>
    </row>
    <row r="27" spans="2:17" ht="15" customHeight="1" x14ac:dyDescent="0.25">
      <c r="K27" s="31"/>
    </row>
    <row r="28" spans="2:17" x14ac:dyDescent="0.25">
      <c r="K28" s="31"/>
    </row>
  </sheetData>
  <mergeCells count="45">
    <mergeCell ref="S10:S12"/>
    <mergeCell ref="K26:O26"/>
    <mergeCell ref="K24:O24"/>
    <mergeCell ref="K25:O25"/>
    <mergeCell ref="K21:O21"/>
    <mergeCell ref="K23:O23"/>
    <mergeCell ref="K22:O22"/>
    <mergeCell ref="K13:L19"/>
    <mergeCell ref="L8:L12"/>
    <mergeCell ref="K8:K12"/>
    <mergeCell ref="O13:O14"/>
    <mergeCell ref="N13:N14"/>
    <mergeCell ref="R10:R12"/>
    <mergeCell ref="B22:B26"/>
    <mergeCell ref="C22:C26"/>
    <mergeCell ref="D22:E26"/>
    <mergeCell ref="D21:E21"/>
    <mergeCell ref="F21:G21"/>
    <mergeCell ref="F10:F11"/>
    <mergeCell ref="F12:F13"/>
    <mergeCell ref="E12:E13"/>
    <mergeCell ref="E8:E9"/>
    <mergeCell ref="H14:I14"/>
    <mergeCell ref="I22:I26"/>
    <mergeCell ref="H22:H26"/>
    <mergeCell ref="F22:G26"/>
    <mergeCell ref="E18:F19"/>
    <mergeCell ref="H15:H16"/>
    <mergeCell ref="I15:I16"/>
    <mergeCell ref="C8:C12"/>
    <mergeCell ref="B8:B12"/>
    <mergeCell ref="B2:O2"/>
    <mergeCell ref="B3:O3"/>
    <mergeCell ref="B4:O4"/>
    <mergeCell ref="K7:L7"/>
    <mergeCell ref="N7:O7"/>
    <mergeCell ref="E7:F7"/>
    <mergeCell ref="B7:C7"/>
    <mergeCell ref="H7:I7"/>
    <mergeCell ref="O8:O9"/>
    <mergeCell ref="N8:N9"/>
    <mergeCell ref="O10:O12"/>
    <mergeCell ref="N10:N12"/>
    <mergeCell ref="F8:F9"/>
    <mergeCell ref="E10:E11"/>
  </mergeCells>
  <phoneticPr fontId="3" type="noConversion"/>
  <printOptions horizontalCentered="1" verticalCentered="1"/>
  <pageMargins left="0.23622047244094491" right="0.23622047244094491" top="0.74803149606299213" bottom="0.74803149606299213" header="0.31496062992125984" footer="0.31496062992125984"/>
  <pageSetup paperSize="301" scale="4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
  <sheetViews>
    <sheetView workbookViewId="0">
      <selection activeCell="B2" sqref="B2:B3"/>
    </sheetView>
  </sheetViews>
  <sheetFormatPr baseColWidth="10" defaultRowHeight="15" x14ac:dyDescent="0.25"/>
  <cols>
    <col min="1" max="1" width="12.85546875" customWidth="1"/>
    <col min="2" max="2" width="16.28515625" customWidth="1"/>
  </cols>
  <sheetData>
    <row r="1" spans="1:2" ht="25.5" x14ac:dyDescent="0.25">
      <c r="A1" s="1" t="s">
        <v>8</v>
      </c>
      <c r="B1" s="2">
        <f>+Tablero!$L$8</f>
        <v>17991919.039999999</v>
      </c>
    </row>
    <row r="2" spans="1:2" ht="38.25" x14ac:dyDescent="0.25">
      <c r="A2" s="1" t="s">
        <v>19</v>
      </c>
      <c r="B2"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9"/>
  <sheetViews>
    <sheetView zoomScale="115" zoomScaleNormal="115" workbookViewId="0">
      <selection activeCell="B2" sqref="B2:B3"/>
    </sheetView>
  </sheetViews>
  <sheetFormatPr baseColWidth="10" defaultRowHeight="15" x14ac:dyDescent="0.25"/>
  <cols>
    <col min="1" max="1" width="34.42578125" bestFit="1" customWidth="1"/>
    <col min="2" max="2" width="15.28515625" bestFit="1" customWidth="1"/>
  </cols>
  <sheetData>
    <row r="2" spans="1:2" x14ac:dyDescent="0.25">
      <c r="A2" s="106" t="s">
        <v>0</v>
      </c>
      <c r="B2" s="110">
        <f>+Tablero!F8</f>
        <v>33304000</v>
      </c>
    </row>
    <row r="3" spans="1:2" x14ac:dyDescent="0.25">
      <c r="A3" s="107"/>
      <c r="B3" s="111"/>
    </row>
    <row r="4" spans="1:2" x14ac:dyDescent="0.25">
      <c r="A4" s="106" t="s">
        <v>9</v>
      </c>
      <c r="B4" s="108">
        <f>+Tablero!F10</f>
        <v>17991919.039999999</v>
      </c>
    </row>
    <row r="5" spans="1:2" x14ac:dyDescent="0.25">
      <c r="A5" s="107"/>
      <c r="B5" s="109"/>
    </row>
    <row r="6" spans="1:2" x14ac:dyDescent="0.25">
      <c r="A6" s="106" t="s">
        <v>10</v>
      </c>
      <c r="B6" s="112">
        <f>+B4/B2</f>
        <v>0.54023297621907274</v>
      </c>
    </row>
    <row r="7" spans="1:2" x14ac:dyDescent="0.25">
      <c r="A7" s="107"/>
      <c r="B7" s="113"/>
    </row>
    <row r="8" spans="1:2" ht="25.5" customHeight="1" x14ac:dyDescent="0.25">
      <c r="A8" s="106" t="s">
        <v>40</v>
      </c>
      <c r="B8" s="108">
        <f>+B2-B4</f>
        <v>15312080.960000001</v>
      </c>
    </row>
    <row r="9" spans="1:2" x14ac:dyDescent="0.25">
      <c r="A9" s="107"/>
      <c r="B9" s="109"/>
    </row>
  </sheetData>
  <mergeCells count="8">
    <mergeCell ref="A8:A9"/>
    <mergeCell ref="B8:B9"/>
    <mergeCell ref="A2:A3"/>
    <mergeCell ref="B2:B3"/>
    <mergeCell ref="A4:A5"/>
    <mergeCell ref="B4:B5"/>
    <mergeCell ref="A6:A7"/>
    <mergeCell ref="B6:B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2de3127d-b50e-4c29-b846-9213acea4d8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39D96561CF3FA49BA629FB29367CEAB" ma:contentTypeVersion="13" ma:contentTypeDescription="Crear nuevo documento." ma:contentTypeScope="" ma:versionID="606f3e7cb7d8008fc89ea2fbbbc52b3a">
  <xsd:schema xmlns:xsd="http://www.w3.org/2001/XMLSchema" xmlns:xs="http://www.w3.org/2001/XMLSchema" xmlns:p="http://schemas.microsoft.com/office/2006/metadata/properties" xmlns:ns3="efcf9931-6988-4c26-989d-90fd7d9d6177" xmlns:ns4="2de3127d-b50e-4c29-b846-9213acea4d89" targetNamespace="http://schemas.microsoft.com/office/2006/metadata/properties" ma:root="true" ma:fieldsID="23e20251a5979eb42f84e23b61b1232f" ns3:_="" ns4:_="">
    <xsd:import namespace="efcf9931-6988-4c26-989d-90fd7d9d6177"/>
    <xsd:import namespace="2de3127d-b50e-4c29-b846-9213acea4d8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cf9931-6988-4c26-989d-90fd7d9d6177"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e3127d-b50e-4c29-b846-9213acea4d8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activity" ma:index="20"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2E4126-94EB-49B8-9E9C-4ECBDAE463F4}">
  <ds:schemaRefs>
    <ds:schemaRef ds:uri="http://schemas.microsoft.com/sharepoint/v3/contenttype/forms"/>
  </ds:schemaRefs>
</ds:datastoreItem>
</file>

<file path=customXml/itemProps2.xml><?xml version="1.0" encoding="utf-8"?>
<ds:datastoreItem xmlns:ds="http://schemas.openxmlformats.org/officeDocument/2006/customXml" ds:itemID="{12B19548-EF62-4441-AC26-B10FF5F55CB8}">
  <ds:schemaRefs>
    <ds:schemaRef ds:uri="http://purl.org/dc/dcmitype/"/>
    <ds:schemaRef ds:uri="http://purl.org/dc/elements/1.1/"/>
    <ds:schemaRef ds:uri="efcf9931-6988-4c26-989d-90fd7d9d6177"/>
    <ds:schemaRef ds:uri="http://purl.org/dc/terms/"/>
    <ds:schemaRef ds:uri="http://schemas.openxmlformats.org/package/2006/metadata/core-properties"/>
    <ds:schemaRef ds:uri="2de3127d-b50e-4c29-b846-9213acea4d89"/>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B3C6549-093B-4DA1-B224-3FF708F69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cf9931-6988-4c26-989d-90fd7d9d6177"/>
    <ds:schemaRef ds:uri="2de3127d-b50e-4c29-b846-9213acea4d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Tablero</vt:lpstr>
      <vt:lpstr>Hoja3</vt:lpstr>
      <vt:lpstr>Hoja2</vt:lpstr>
      <vt:lpstr>Tablero!Área_de_impresión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CPCC</dc:creator>
  <cp:lastModifiedBy>amsa amsa</cp:lastModifiedBy>
  <cp:lastPrinted>2023-08-11T18:20:47Z</cp:lastPrinted>
  <dcterms:created xsi:type="dcterms:W3CDTF">2023-02-11T22:01:01Z</dcterms:created>
  <dcterms:modified xsi:type="dcterms:W3CDTF">2023-09-11T16:05:09Z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0x010100A39D96561CF3FA49BA629FB29367CEAB</vt:lpwstr>
  </property>
</Properties>
</file>