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U:\AMSA 2023\4. Informes 2023\Informe de rendición de cuentas 2023\TABLEROS MENSUALES\"/>
    </mc:Choice>
  </mc:AlternateContent>
  <xr:revisionPtr revIDLastSave="0" documentId="13_ncr:1_{24F9E7CC-8109-41EA-99CD-684C72C8DB12}" xr6:coauthVersionLast="47" xr6:coauthVersionMax="47" xr10:uidLastSave="{00000000-0000-0000-0000-000000000000}"/>
  <bookViews>
    <workbookView xWindow="-120" yWindow="-120" windowWidth="29040" windowHeight="15840" xr2:uid="{00000000-000D-0000-FFFF-FFFF00000000}"/>
  </bookViews>
  <sheets>
    <sheet name="Tablero" sheetId="1" r:id="rId1"/>
    <sheet name="Hoja3" sheetId="3" state="hidden" r:id="rId2"/>
    <sheet name="Hoja2" sheetId="2" state="hidden" r:id="rId3"/>
  </sheets>
  <definedNames>
    <definedName name="_xlnm.Print_Area" localSheetId="0">Tablero!$A$1:$P$28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B4" i="2"/>
  <c r="B6" i="2" s="1"/>
  <c r="B2" i="2"/>
</calcChain>
</file>

<file path=xl/sharedStrings.xml><?xml version="1.0" encoding="utf-8"?>
<sst xmlns="http://schemas.openxmlformats.org/spreadsheetml/2006/main" count="56" uniqueCount="55">
  <si>
    <t>PRESUPUESTO VIGENTE PARA 2023</t>
  </si>
  <si>
    <t>AUTORIDADES</t>
  </si>
  <si>
    <t>SERVICIOS PERSONALES, TÉCNICOS Y PROFESIONALES</t>
  </si>
  <si>
    <t>Presupuesto vigente</t>
  </si>
  <si>
    <t>Descripción del programa</t>
  </si>
  <si>
    <t>Presupuesto ejecutado</t>
  </si>
  <si>
    <t>Procentaje de ejecución</t>
  </si>
  <si>
    <t>Información Pública</t>
  </si>
  <si>
    <t>Región 1: Guatemala</t>
  </si>
  <si>
    <t xml:space="preserve">PRESUPUESTO EJECUTADO </t>
  </si>
  <si>
    <t xml:space="preserve">PORCENTAJE DE EJECUCIÓN </t>
  </si>
  <si>
    <t>Presupuesto vigente 2023</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</si>
  <si>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</si>
  <si>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</si>
  <si>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</si>
  <si>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</si>
  <si>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</si>
  <si>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</si>
  <si>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</si>
  <si>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Región 10: Servicios en el exterior</t>
  </si>
  <si>
    <t>GESTIÓN DE PRESUPUESTO</t>
  </si>
  <si>
    <t>EJECUCIÓN 
POR FINALIDADES</t>
  </si>
  <si>
    <t>Servicios técnicos o profesionales subgrupo 18</t>
  </si>
  <si>
    <t>Servicios técnicos o profesionales 029</t>
  </si>
  <si>
    <t>PROGRAMA 1</t>
  </si>
  <si>
    <t>Personal temporal 021
Personal temporal 022
Jornales 031</t>
  </si>
  <si>
    <t>Personal permanente 011</t>
  </si>
  <si>
    <t>Director Ejecutivo</t>
  </si>
  <si>
    <t>Edgar Rolando Zamora Ruiz</t>
  </si>
  <si>
    <t>Subirector Ejecutivo</t>
  </si>
  <si>
    <t>Raul Enrique Orozco Velásquez</t>
  </si>
  <si>
    <t>MANEJO INTEGRADO DE LA CUENCA Y DEL LAGO DE AMATITLÁN</t>
  </si>
  <si>
    <t>PRINCIPALES AVANCES O LOGROS
AL 30 DE MARZO DE 2023</t>
  </si>
  <si>
    <t>AUTORIDAD PARA EL MANEJO SUSTENTABLE DE LA CUENCA Y DEL LAGO DE AMATITLÁN</t>
  </si>
  <si>
    <t>ACTUALIZADO AL 30 DE MARZO DE 2023</t>
  </si>
  <si>
    <t>Región (1): Guatemala</t>
  </si>
  <si>
    <t>Dirección Y Coordinación</t>
  </si>
  <si>
    <t>Control de la Calidad del Agua</t>
  </si>
  <si>
    <t>Control de la erosión de suelos y de la Sedimentación</t>
  </si>
  <si>
    <t>Manejo de áreas forestales</t>
  </si>
  <si>
    <t>23 personas</t>
  </si>
  <si>
    <t>75 personas</t>
  </si>
  <si>
    <t>10 personas
10 personas
112 personas</t>
  </si>
  <si>
    <t>Grupo 0:  Servicios Personales</t>
  </si>
  <si>
    <t>Grupo 1: Servicios no Personales</t>
  </si>
  <si>
    <t>Grupo 2: Materiales y Suministros</t>
  </si>
  <si>
    <t>Grupo 3: Propiedad, Planta y Equipo  e Intangibles</t>
  </si>
  <si>
    <t>Grupo 9: Asignaciones Globales</t>
  </si>
  <si>
    <t xml:space="preserve"> PROGRAMAS PRESUPUESTARIOS</t>
  </si>
  <si>
    <t>1 persona</t>
  </si>
  <si>
    <t>1. Tratamiento de 311,602 metros cúbicos de aguas residuales a través de las plantas de tratamiento a cargo de la Institución durante el mes de marzo, haciendo un acumulado de 885,379 metros cúbicos durante el 2023 (enero - marzo).</t>
  </si>
  <si>
    <t>2. Extracción de 2,695 metros cúbicos de desechos sólidos flotantes y plantas acuáticas del lago de Amatitlán durante el mes de marzo, con un acumulado de 14,345 metros cúbicos extraídos durante el año 2023 (enero - marzo).</t>
  </si>
  <si>
    <t xml:space="preserve">5. Se capacitó y sensibilizó a 3,864 personas en temas ambientales durante el mes de marzo, haciendo un acumulado de 8,256 en el año 2023 (enero - marzo). </t>
  </si>
  <si>
    <t>3. En el manejo del vertedero del km 22 se tuvo un ingreso aproximado de 58,226 toneladas durante el mes de marzo, haciendo un total aproximado de 166,961.5 toneladas recibidas en el año 2023 (enero - marzo).</t>
  </si>
  <si>
    <t>4. Se efectuaron 926 análisis fisicoquímicos microbiológicos y de metales para determinar la calidad del agua de la cuenca y del lago de Amatitlán durante el mes de marzo, con un acumulado de 2,883 análisis durante el año 2023 (enero -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</si>
</sst>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quot;#,##0;[Red]\-&quot;Q&quot;#,##0"/>
    <numFmt numFmtId="7" formatCode="&quot;Q&quot;#,##0.00;\-&quot;Q&quot;#,##0.00"/>
    <numFmt numFmtId="8" formatCode="&quot;Q&quot;#,##0.00;[Red]\-&quot;Q&quot;#,##0.00"/>
    <numFmt numFmtId="43" formatCode="_-* #,##0.00_-;\-* #,##0.00_-;_-* &quot;-&quot;??_-;_-@_-"/>
    <numFmt numFmtId="164" formatCode="0.0%"/>
    <numFmt numFmtId="166" formatCode="&quot;Q&quot;#,##0.00"/>
  </numFmts>
  <fonts count="13"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b/>
      <sz val="14"/>
      <color rgb="FFFF0000"/>
      <name val="Arial"/>
      <family val="2"/>
    </font>
    <font>
      <b/>
      <sz val="18"/>
      <color rgb="FF00B050"/>
      <name val="Arial"/>
      <family val="2"/>
    </font>
    <font>
      <sz val="8"/>
      <color theme="1"/>
      <name val="Arial"/>
      <family val="2"/>
    </font>
    <font>
      <sz val="8"/>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11">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2" fillId="4" borderId="8" xfId="0" applyFont="1" applyFill="1" applyBorder="1" applyAlignment="1">
      <alignment horizontal="left" vertical="center" wrapText="1"/>
    </xf>
    <xf numFmtId="10" fontId="2" fillId="4" borderId="9" xfId="0" applyNumberFormat="1" applyFont="1" applyFill="1" applyBorder="1" applyAlignment="1">
      <alignment horizontal="center" vertical="center"/>
    </xf>
    <xf numFmtId="0" fontId="2" fillId="4" borderId="8" xfId="0" applyFont="1" applyFill="1" applyBorder="1"/>
    <xf numFmtId="0" fontId="2" fillId="4" borderId="9" xfId="0" applyFont="1" applyFill="1" applyBorder="1"/>
    <xf numFmtId="0" fontId="2" fillId="4" borderId="8" xfId="0" applyFont="1" applyFill="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1" fillId="4" borderId="0" xfId="0" applyFont="1" applyFill="1"/>
    <xf numFmtId="0" fontId="2" fillId="0" borderId="4" xfId="0" applyFont="1" applyBorder="1" applyAlignment="1">
      <alignment horizontal="left" vertical="center" wrapText="1"/>
    </xf>
    <xf numFmtId="8" fontId="2" fillId="3" borderId="5" xfId="0" applyNumberFormat="1" applyFont="1" applyFill="1" applyBorder="1" applyAlignment="1">
      <alignment horizontal="center" vertical="center"/>
    </xf>
    <xf numFmtId="0" fontId="5" fillId="4" borderId="0" xfId="0" applyFont="1" applyFill="1"/>
    <xf numFmtId="0" fontId="4" fillId="4" borderId="0" xfId="0" applyFont="1" applyFill="1" applyAlignment="1">
      <alignment horizontal="center" vertical="top" wrapText="1"/>
    </xf>
    <xf numFmtId="0" fontId="2" fillId="4" borderId="9" xfId="0" applyFont="1" applyFill="1" applyBorder="1" applyAlignment="1">
      <alignment horizontal="center" vertical="center"/>
    </xf>
    <xf numFmtId="6" fontId="2" fillId="4" borderId="0" xfId="0" applyNumberFormat="1" applyFont="1" applyFill="1" applyAlignment="1">
      <alignment horizontal="center" vertical="center"/>
    </xf>
    <xf numFmtId="166" fontId="2" fillId="3" borderId="7" xfId="0" applyNumberFormat="1" applyFont="1" applyFill="1" applyBorder="1" applyAlignment="1">
      <alignment horizontal="center" vertical="center"/>
    </xf>
    <xf numFmtId="0" fontId="11" fillId="4" borderId="0" xfId="0" applyFont="1" applyFill="1" applyAlignment="1">
      <alignment vertical="center"/>
    </xf>
    <xf numFmtId="166" fontId="2" fillId="3" borderId="15" xfId="0" applyNumberFormat="1" applyFont="1" applyFill="1" applyBorder="1" applyAlignment="1">
      <alignment horizontal="center" vertical="center"/>
    </xf>
    <xf numFmtId="166" fontId="2" fillId="3" borderId="5" xfId="0" applyNumberFormat="1" applyFont="1" applyFill="1" applyBorder="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left" vertical="center" wrapText="1"/>
    </xf>
    <xf numFmtId="0" fontId="3" fillId="4" borderId="12" xfId="0" applyFont="1" applyFill="1" applyBorder="1" applyAlignment="1">
      <alignment horizontal="center" vertical="center"/>
    </xf>
    <xf numFmtId="0" fontId="3" fillId="4" borderId="3" xfId="0" applyFont="1" applyFill="1" applyBorder="1" applyAlignment="1">
      <alignment horizontal="center" vertical="center" wrapText="1"/>
    </xf>
    <xf numFmtId="8" fontId="2" fillId="3" borderId="7" xfId="0" applyNumberFormat="1" applyFont="1" applyFill="1" applyBorder="1" applyAlignment="1">
      <alignment horizontal="center" vertical="center"/>
    </xf>
    <xf numFmtId="9" fontId="0" fillId="4" borderId="0" xfId="2" applyFont="1" applyFill="1"/>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10" fontId="2" fillId="3" borderId="15" xfId="2" applyNumberFormat="1" applyFont="1" applyFill="1" applyBorder="1" applyAlignment="1">
      <alignment horizontal="center" vertical="center"/>
    </xf>
    <xf numFmtId="10" fontId="2" fillId="3" borderId="14" xfId="2" applyNumberFormat="1" applyFont="1" applyFill="1" applyBorder="1" applyAlignment="1">
      <alignment horizontal="center" vertical="center"/>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2" fillId="0" borderId="4" xfId="0" applyFont="1" applyBorder="1" applyAlignment="1">
      <alignment horizontal="left" vertical="center" wrapText="1"/>
    </xf>
    <xf numFmtId="8" fontId="2" fillId="3" borderId="5" xfId="0" applyNumberFormat="1" applyFont="1" applyFill="1" applyBorder="1" applyAlignment="1">
      <alignment horizontal="center" vertical="center"/>
    </xf>
    <xf numFmtId="0" fontId="2" fillId="3" borderId="5"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3"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wrapText="1"/>
    </xf>
    <xf numFmtId="166" fontId="2" fillId="3" borderId="15" xfId="0" applyNumberFormat="1" applyFont="1" applyFill="1" applyBorder="1" applyAlignment="1">
      <alignment horizontal="center" vertical="center"/>
    </xf>
    <xf numFmtId="166" fontId="2" fillId="3" borderId="23" xfId="0" applyNumberFormat="1" applyFont="1" applyFill="1" applyBorder="1" applyAlignment="1">
      <alignment horizontal="center" vertical="center"/>
    </xf>
    <xf numFmtId="166" fontId="2" fillId="3" borderId="14" xfId="0" applyNumberFormat="1" applyFont="1" applyFill="1" applyBorder="1" applyAlignment="1">
      <alignment horizontal="center" vertical="center"/>
    </xf>
    <xf numFmtId="0" fontId="2" fillId="0" borderId="22" xfId="0" applyFont="1" applyBorder="1" applyAlignment="1">
      <alignment horizontal="left" vertical="center" wrapText="1"/>
    </xf>
    <xf numFmtId="0" fontId="2" fillId="3" borderId="1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4" xfId="0" applyFont="1" applyFill="1" applyBorder="1" applyAlignment="1">
      <alignment horizontal="center" vertical="center"/>
    </xf>
    <xf numFmtId="0" fontId="6" fillId="4" borderId="0" xfId="0" applyFont="1" applyFill="1" applyAlignment="1">
      <alignment horizontal="center"/>
    </xf>
    <xf numFmtId="17" fontId="9" fillId="4" borderId="0" xfId="0" applyNumberFormat="1" applyFont="1" applyFill="1" applyAlignment="1">
      <alignment horizontal="center"/>
    </xf>
    <xf numFmtId="0" fontId="9" fillId="4" borderId="0" xfId="0" applyFont="1" applyFill="1" applyAlignment="1">
      <alignment horizontal="center"/>
    </xf>
    <xf numFmtId="0" fontId="10" fillId="4" borderId="0" xfId="0" applyFont="1" applyFill="1" applyAlignment="1">
      <alignment horizontal="center"/>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3" xfId="0" applyFont="1" applyFill="1" applyBorder="1" applyAlignment="1">
      <alignment horizontal="center" vertical="center" wrapText="1"/>
    </xf>
    <xf numFmtId="166" fontId="2" fillId="3" borderId="5" xfId="0" applyNumberFormat="1" applyFont="1" applyFill="1" applyBorder="1" applyAlignment="1">
      <alignment horizontal="center" vertical="center"/>
    </xf>
    <xf numFmtId="164" fontId="2" fillId="3" borderId="5"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3" fillId="4" borderId="12"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7" fillId="2" borderId="19" xfId="0" applyFont="1" applyFill="1" applyBorder="1" applyAlignment="1">
      <alignment horizontal="center" vertical="center" wrapText="1"/>
    </xf>
    <xf numFmtId="0" fontId="7" fillId="2" borderId="12" xfId="0" applyFont="1" applyFill="1" applyBorder="1" applyAlignment="1">
      <alignment horizontal="center" vertical="center" wrapText="1"/>
    </xf>
    <xf numFmtId="6" fontId="2" fillId="3" borderId="15" xfId="0" applyNumberFormat="1" applyFont="1" applyFill="1" applyBorder="1" applyAlignment="1">
      <alignment horizontal="center" vertical="center"/>
    </xf>
    <xf numFmtId="8" fontId="2" fillId="3" borderId="15" xfId="0" applyNumberFormat="1" applyFont="1" applyFill="1" applyBorder="1" applyAlignment="1">
      <alignment horizontal="center" vertical="center"/>
    </xf>
    <xf numFmtId="8" fontId="2" fillId="3" borderId="14" xfId="0" applyNumberFormat="1" applyFont="1" applyFill="1" applyBorder="1" applyAlignment="1">
      <alignment horizontal="center" vertical="center"/>
    </xf>
    <xf numFmtId="10" fontId="2" fillId="3" borderId="15" xfId="0" applyNumberFormat="1" applyFont="1" applyFill="1" applyBorder="1" applyAlignment="1">
      <alignment horizontal="center" vertical="center"/>
    </xf>
    <xf numFmtId="10" fontId="2" fillId="3" borderId="14" xfId="0" applyNumberFormat="1" applyFont="1" applyFill="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4" borderId="6" xfId="0" applyFont="1" applyFill="1" applyBorder="1" applyAlignment="1">
      <alignment vertical="center" wrapText="1"/>
    </xf>
    <xf numFmtId="0" fontId="2" fillId="4" borderId="24" xfId="0" applyFont="1" applyFill="1" applyBorder="1" applyAlignment="1">
      <alignment vertical="center" wrapText="1"/>
    </xf>
    <xf numFmtId="0" fontId="2" fillId="4" borderId="7" xfId="0" applyFont="1" applyFill="1" applyBorder="1" applyAlignment="1">
      <alignment vertical="center" wrapText="1"/>
    </xf>
    <xf numFmtId="0" fontId="2" fillId="3" borderId="2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0" xfId="0" applyFont="1" applyBorder="1" applyAlignment="1">
      <alignment horizontal="center" vertical="center" wrapText="1"/>
    </xf>
    <xf numFmtId="10" fontId="2" fillId="0" borderId="15" xfId="2" applyNumberFormat="1" applyFont="1" applyBorder="1" applyAlignment="1">
      <alignment horizontal="center" vertical="center"/>
    </xf>
    <xf numFmtId="10" fontId="2" fillId="0" borderId="23" xfId="2" applyNumberFormat="1" applyFont="1" applyBorder="1" applyAlignment="1">
      <alignment horizontal="center" vertical="center"/>
    </xf>
    <xf numFmtId="10" fontId="2" fillId="0" borderId="26" xfId="2" applyNumberFormat="1" applyFont="1" applyBorder="1" applyAlignment="1">
      <alignment horizontal="center" vertical="center"/>
    </xf>
    <xf numFmtId="7" fontId="2" fillId="4" borderId="31" xfId="1" applyNumberFormat="1" applyFont="1" applyFill="1" applyBorder="1" applyAlignment="1">
      <alignment horizontal="center" vertical="center"/>
    </xf>
    <xf numFmtId="7" fontId="2" fillId="4" borderId="32" xfId="1" applyNumberFormat="1" applyFont="1" applyFill="1" applyBorder="1" applyAlignment="1">
      <alignment horizontal="center" vertical="center"/>
    </xf>
    <xf numFmtId="7" fontId="2" fillId="4" borderId="33" xfId="1" applyNumberFormat="1" applyFont="1" applyFill="1" applyBorder="1" applyAlignment="1">
      <alignment horizontal="center" vertical="center"/>
    </xf>
    <xf numFmtId="7" fontId="2" fillId="0" borderId="34" xfId="1" applyNumberFormat="1" applyFont="1" applyBorder="1" applyAlignment="1">
      <alignment horizontal="center" vertical="center"/>
    </xf>
    <xf numFmtId="7" fontId="2" fillId="0" borderId="28" xfId="1" applyNumberFormat="1" applyFont="1" applyBorder="1" applyAlignment="1">
      <alignment horizontal="center" vertical="center"/>
    </xf>
    <xf numFmtId="7" fontId="2" fillId="0" borderId="35" xfId="1" applyNumberFormat="1" applyFont="1" applyBorder="1" applyAlignment="1">
      <alignment horizontal="center" vertical="center"/>
    </xf>
    <xf numFmtId="7" fontId="2" fillId="0" borderId="29" xfId="1" applyNumberFormat="1" applyFont="1" applyBorder="1" applyAlignment="1">
      <alignment horizontal="center" vertical="center"/>
    </xf>
    <xf numFmtId="7" fontId="2" fillId="0" borderId="36" xfId="1" applyNumberFormat="1" applyFont="1" applyBorder="1" applyAlignment="1">
      <alignment horizontal="center" vertical="center"/>
    </xf>
    <xf numFmtId="7" fontId="2" fillId="0" borderId="30" xfId="1" applyNumberFormat="1" applyFont="1" applyBorder="1" applyAlignment="1">
      <alignment horizontal="center" vertical="center"/>
    </xf>
    <xf numFmtId="8" fontId="2" fillId="3" borderId="23" xfId="0" applyNumberFormat="1"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w="6350" cap="flat" cmpd="sng" algn="ctr">
          <a:noFill/>
          <a:prstDash val="solid"/>
          <a:round/>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solidFill>
                <a:schemeClr val="accent5">
                  <a:lumMod val="50000"/>
                </a:schemeClr>
              </a:solidFill>
              <a:ln>
                <a:noFill/>
              </a:ln>
              <a:effectLst/>
              <a:sp3d>
                <a:contourClr>
                  <a:schemeClr val="lt1"/>
                </a:contourClr>
              </a:sp3d>
            </c:spPr>
            <c:extLst>
              <c:ext xmlns:c16="http://schemas.microsoft.com/office/drawing/2014/chart" uri="{C3380CC4-5D6E-409C-BE32-E72D297353CC}">
                <c16:uniqueId val="{00000001-3BB8-402E-B6AD-AD7DD199FE05}"/>
              </c:ext>
            </c:extLst>
          </c:dPt>
          <c:dPt>
            <c:idx val="1"/>
            <c:bubble3D val="0"/>
            <c:spPr>
              <a:solidFill>
                <a:schemeClr val="accent3"/>
              </a:solidFill>
              <a:ln>
                <a:noFill/>
              </a:ln>
              <a:effectLst/>
              <a:sp3d>
                <a:contourClr>
                  <a:schemeClr val="lt1"/>
                </a:contourClr>
              </a:sp3d>
            </c:spPr>
            <c:extLst>
              <c:ext xmlns:c16="http://schemas.microsoft.com/office/drawing/2014/chart" uri="{C3380CC4-5D6E-409C-BE32-E72D297353CC}">
                <c16:uniqueId val="{00000003-3BB8-402E-B6AD-AD7DD199FE05}"/>
              </c:ext>
            </c:extLst>
          </c:dPt>
          <c:dPt>
            <c:idx val="2"/>
            <c:bubble3D val="0"/>
            <c:spPr>
              <a:solidFill>
                <a:schemeClr val="accent5"/>
              </a:solidFill>
              <a:ln>
                <a:noFill/>
              </a:ln>
              <a:effectLst/>
              <a:sp3d>
                <a:contourClr>
                  <a:schemeClr val="lt1"/>
                </a:contourClr>
              </a:sp3d>
            </c:spPr>
            <c:extLst>
              <c:ext xmlns:c16="http://schemas.microsoft.com/office/drawing/2014/chart" uri="{C3380CC4-5D6E-409C-BE32-E72D297353CC}">
                <c16:uniqueId val="{00000005-3BB8-402E-B6AD-AD7DD199FE05}"/>
              </c:ext>
            </c:extLst>
          </c:dPt>
          <c:dLbls>
            <c:dLbl>
              <c:idx val="0"/>
              <c:layout>
                <c:manualLayout>
                  <c:x val="0.13908183139509184"/>
                  <c:y val="5.2951161146018465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D8A7FFA-DE52-4AEA-92FC-D1D4B3E21689}" type="VALUE">
                      <a:rPr lang="en-US" sz="800"/>
                      <a:pPr>
                        <a:defRPr sz="800">
                          <a:solidFill>
                            <a:schemeClr val="tx1">
                              <a:lumMod val="75000"/>
                              <a:lumOff val="25000"/>
                            </a:schemeClr>
                          </a:solidFill>
                        </a:defRPr>
                      </a:pPr>
                      <a:t>[VALOR]</a:t>
                    </a:fld>
                    <a:br>
                      <a:rPr lang="en-US" sz="800"/>
                    </a:br>
                    <a:fld id="{1C5B23B2-7162-4B80-A9E8-A5A16CBDC1F8}" type="CATEGORYNAME">
                      <a:rPr lang="en-US" sz="800"/>
                      <a:pPr>
                        <a:defRPr sz="800">
                          <a:solidFill>
                            <a:schemeClr val="tx1">
                              <a:lumMod val="75000"/>
                              <a:lumOff val="25000"/>
                            </a:schemeClr>
                          </a:solidFill>
                        </a:defRPr>
                      </a:pPr>
                      <a:t>[NOMBRE DE CATEGORÍA]</a:t>
                    </a:fld>
                    <a:endParaRPr lang="en-US" sz="80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1-3BB8-402E-B6AD-AD7DD199FE05}"/>
                </c:ext>
              </c:extLst>
            </c:dLbl>
            <c:dLbl>
              <c:idx val="1"/>
              <c:layout>
                <c:manualLayout>
                  <c:x val="1.214929970453384E-2"/>
                  <c:y val="-1.520742096035705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12C438FD-62FF-4644-A6B2-A532F7EC1A77}" type="VALUE">
                      <a:rPr lang="en-US" sz="800"/>
                      <a:pPr>
                        <a:defRPr sz="800">
                          <a:solidFill>
                            <a:schemeClr val="tx1">
                              <a:lumMod val="75000"/>
                              <a:lumOff val="25000"/>
                            </a:schemeClr>
                          </a:solidFill>
                        </a:defRPr>
                      </a:pPr>
                      <a:t>[VALOR]</a:t>
                    </a:fld>
                    <a:r>
                      <a:rPr lang="en-US" sz="800"/>
                      <a:t> </a:t>
                    </a:r>
                  </a:p>
                  <a:p>
                    <a:pPr>
                      <a:defRPr sz="800">
                        <a:solidFill>
                          <a:schemeClr val="tx1">
                            <a:lumMod val="75000"/>
                            <a:lumOff val="25000"/>
                          </a:schemeClr>
                        </a:solidFill>
                      </a:defRPr>
                    </a:pPr>
                    <a:fld id="{A69968F2-94F4-474F-8704-50D53039107D}" type="CATEGORYNAME">
                      <a:rPr lang="en-US" sz="800"/>
                      <a:pPr>
                        <a:defRPr sz="800">
                          <a:solidFill>
                            <a:schemeClr val="tx1">
                              <a:lumMod val="75000"/>
                              <a:lumOff val="25000"/>
                            </a:schemeClr>
                          </a:solidFill>
                        </a:defRPr>
                      </a:pPr>
                      <a:t>[NOMBRE DE CATEGORÍA]</a:t>
                    </a:fld>
                    <a:endParaRPr lang="es-GT"/>
                  </a:p>
                </c:rich>
              </c:tx>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48751015243615714"/>
                      <c:h val="0.16645860339876034"/>
                    </c:manualLayout>
                  </c15:layout>
                  <c15:dlblFieldTable/>
                  <c15:showDataLabelsRange val="0"/>
                </c:ext>
                <c:ext xmlns:c16="http://schemas.microsoft.com/office/drawing/2014/chart" uri="{C3380CC4-5D6E-409C-BE32-E72D297353CC}">
                  <c16:uniqueId val="{00000003-3BB8-402E-B6AD-AD7DD199FE05}"/>
                </c:ext>
              </c:extLst>
            </c:dLbl>
            <c:dLbl>
              <c:idx val="2"/>
              <c:layout>
                <c:manualLayout>
                  <c:x val="0.27652056327767632"/>
                  <c:y val="-2.1446731731321254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629FB6D2-6481-406C-8E24-FE9F9136CEF4}" type="VALUE">
                      <a:rPr lang="en-US" sz="800"/>
                      <a:pPr>
                        <a:defRPr sz="800">
                          <a:solidFill>
                            <a:schemeClr val="tx1">
                              <a:lumMod val="75000"/>
                              <a:lumOff val="25000"/>
                            </a:schemeClr>
                          </a:solidFill>
                        </a:defRPr>
                      </a:pPr>
                      <a:t>[VALOR]</a:t>
                    </a:fld>
                    <a:endParaRPr lang="en-US" sz="800"/>
                  </a:p>
                  <a:p>
                    <a:pPr>
                      <a:defRPr sz="800">
                        <a:solidFill>
                          <a:schemeClr val="tx1">
                            <a:lumMod val="75000"/>
                            <a:lumOff val="25000"/>
                          </a:schemeClr>
                        </a:solidFill>
                      </a:defRPr>
                    </a:pPr>
                    <a:fld id="{11B67D9D-0B42-41C9-B7EF-C7CDB957ACD6}" type="CATEGORYNAME">
                      <a:rPr lang="en-US" sz="800"/>
                      <a:pPr>
                        <a:defRPr sz="800">
                          <a:solidFill>
                            <a:schemeClr val="tx1">
                              <a:lumMod val="75000"/>
                              <a:lumOff val="25000"/>
                            </a:schemeClr>
                          </a:solidFill>
                        </a:defRPr>
                      </a:pPr>
                      <a:t>[NOMBRE DE CATEGORÍA]</a:t>
                    </a:fld>
                    <a:endParaRPr lang="es-GT"/>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43308078346884155"/>
                      <c:h val="0.16574688113508759"/>
                    </c:manualLayout>
                  </c15:layout>
                  <c15:dlblFieldTable/>
                  <c15:showDataLabelsRange val="0"/>
                </c:ext>
                <c:ext xmlns:c16="http://schemas.microsoft.com/office/drawing/2014/chart" uri="{C3380CC4-5D6E-409C-BE32-E72D297353CC}">
                  <c16:uniqueId val="{00000005-3BB8-402E-B6AD-AD7DD199FE05}"/>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Hoja2!$A$2:$A$7</c15:sqref>
                  </c15:fullRef>
                </c:ext>
              </c:extLst>
              <c:f>(Hoja2!$A$2,Hoja2!$A$4,Hoja2!$A$6)</c:f>
              <c:strCache>
                <c:ptCount val="3"/>
                <c:pt idx="0">
                  <c:v>PRESUPUESTO VIGENTE PARA 2023</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33304000</c:v>
                </c:pt>
                <c:pt idx="1" formatCode="&quot;Q&quot;#,##0.00_);[Red]\(&quot;Q&quot;#,##0.00\)">
                  <c:v>5335194.24</c:v>
                </c:pt>
                <c:pt idx="2" formatCode="0.00%">
                  <c:v>0.16019680038433823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3BB8-402E-B6AD-AD7DD199FE05}"/>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w="6350" cap="flat" cmpd="sng" algn="ctr">
          <a:noFill/>
          <a:prstDash val="solid"/>
          <a:round/>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solidFill>
                <a:schemeClr val="accent5">
                  <a:lumMod val="50000"/>
                </a:schemeClr>
              </a:solidFill>
              <a:ln>
                <a:noFill/>
              </a:ln>
              <a:effectLst/>
              <a:sp3d>
                <a:contourClr>
                  <a:schemeClr val="lt1"/>
                </a:contourClr>
              </a:sp3d>
            </c:spPr>
            <c:extLst>
              <c:ext xmlns:c16="http://schemas.microsoft.com/office/drawing/2014/chart" uri="{C3380CC4-5D6E-409C-BE32-E72D297353CC}">
                <c16:uniqueId val="{00000004-CD73-44CA-9A9F-259D5A9065EB}"/>
              </c:ext>
            </c:extLst>
          </c:dPt>
          <c:dPt>
            <c:idx val="1"/>
            <c:bubble3D val="0"/>
            <c:spPr>
              <a:solidFill>
                <a:schemeClr val="accent3"/>
              </a:solidFill>
              <a:ln>
                <a:noFill/>
              </a:ln>
              <a:effectLst/>
              <a:sp3d>
                <a:contourClr>
                  <a:schemeClr val="lt1"/>
                </a:contourClr>
              </a:sp3d>
            </c:spPr>
            <c:extLst>
              <c:ext xmlns:c16="http://schemas.microsoft.com/office/drawing/2014/chart" uri="{C3380CC4-5D6E-409C-BE32-E72D297353CC}">
                <c16:uniqueId val="{00000002-CD73-44CA-9A9F-259D5A9065EB}"/>
              </c:ext>
            </c:extLst>
          </c:dPt>
          <c:dPt>
            <c:idx val="2"/>
            <c:bubble3D val="0"/>
            <c:spPr>
              <a:solidFill>
                <a:schemeClr val="accent5"/>
              </a:solidFill>
              <a:ln>
                <a:noFill/>
              </a:ln>
              <a:effectLst/>
              <a:sp3d>
                <a:contourClr>
                  <a:schemeClr val="lt1"/>
                </a:contourClr>
              </a:sp3d>
            </c:spPr>
            <c:extLst>
              <c:ext xmlns:c16="http://schemas.microsoft.com/office/drawing/2014/chart" uri="{C3380CC4-5D6E-409C-BE32-E72D297353CC}">
                <c16:uniqueId val="{00000003-CD73-44CA-9A9F-259D5A9065EB}"/>
              </c:ext>
            </c:extLst>
          </c:dPt>
          <c:dLbls>
            <c:dLbl>
              <c:idx val="0"/>
              <c:layout>
                <c:manualLayout>
                  <c:x val="0.13908183139509184"/>
                  <c:y val="5.2951161146018465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D8A7FFA-DE52-4AEA-92FC-D1D4B3E21689}" type="VALUE">
                      <a:rPr lang="en-US" sz="800"/>
                      <a:pPr>
                        <a:defRPr sz="800">
                          <a:solidFill>
                            <a:schemeClr val="tx1">
                              <a:lumMod val="75000"/>
                              <a:lumOff val="25000"/>
                            </a:schemeClr>
                          </a:solidFill>
                        </a:defRPr>
                      </a:pPr>
                      <a:t>[VALOR]</a:t>
                    </a:fld>
                    <a:br>
                      <a:rPr lang="en-US" sz="800"/>
                    </a:br>
                    <a:fld id="{1C5B23B2-7162-4B80-A9E8-A5A16CBDC1F8}" type="CATEGORYNAME">
                      <a:rPr lang="en-US" sz="800"/>
                      <a:pPr>
                        <a:defRPr sz="800">
                          <a:solidFill>
                            <a:schemeClr val="tx1">
                              <a:lumMod val="75000"/>
                              <a:lumOff val="25000"/>
                            </a:schemeClr>
                          </a:solidFill>
                        </a:defRPr>
                      </a:pPr>
                      <a:t>[NOMBRE DE CATEGORÍA]</a:t>
                    </a:fld>
                    <a:endParaRPr lang="en-US" sz="80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4-CD73-44CA-9A9F-259D5A9065EB}"/>
                </c:ext>
              </c:extLst>
            </c:dLbl>
            <c:dLbl>
              <c:idx val="1"/>
              <c:layout>
                <c:manualLayout>
                  <c:x val="1.214929970453384E-2"/>
                  <c:y val="-1.520742096035705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12C438FD-62FF-4644-A6B2-A532F7EC1A77}" type="VALUE">
                      <a:rPr lang="en-US" sz="800"/>
                      <a:pPr>
                        <a:defRPr sz="800">
                          <a:solidFill>
                            <a:schemeClr val="tx1">
                              <a:lumMod val="75000"/>
                              <a:lumOff val="25000"/>
                            </a:schemeClr>
                          </a:solidFill>
                        </a:defRPr>
                      </a:pPr>
                      <a:t>[VALOR]</a:t>
                    </a:fld>
                    <a:r>
                      <a:rPr lang="en-US" sz="800"/>
                      <a:t> </a:t>
                    </a:r>
                  </a:p>
                  <a:p>
                    <a:pPr>
                      <a:defRPr sz="800">
                        <a:solidFill>
                          <a:schemeClr val="tx1">
                            <a:lumMod val="75000"/>
                            <a:lumOff val="25000"/>
                          </a:schemeClr>
                        </a:solidFill>
                      </a:defRPr>
                    </a:pPr>
                    <a:fld id="{A69968F2-94F4-474F-8704-50D53039107D}" type="CATEGORYNAME">
                      <a:rPr lang="en-US" sz="800"/>
                      <a:pPr>
                        <a:defRPr sz="800">
                          <a:solidFill>
                            <a:schemeClr val="tx1">
                              <a:lumMod val="75000"/>
                              <a:lumOff val="25000"/>
                            </a:schemeClr>
                          </a:solidFill>
                        </a:defRPr>
                      </a:pPr>
                      <a:t>[NOMBRE DE CATEGORÍA]</a:t>
                    </a:fld>
                    <a:endParaRPr lang="es-GT"/>
                  </a:p>
                </c:rich>
              </c:tx>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48751015243615714"/>
                      <c:h val="0.16645860339876034"/>
                    </c:manualLayout>
                  </c15:layout>
                  <c15:dlblFieldTable/>
                  <c15:showDataLabelsRange val="0"/>
                </c:ext>
                <c:ext xmlns:c16="http://schemas.microsoft.com/office/drawing/2014/chart" uri="{C3380CC4-5D6E-409C-BE32-E72D297353CC}">
                  <c16:uniqueId val="{00000002-CD73-44CA-9A9F-259D5A9065EB}"/>
                </c:ext>
              </c:extLst>
            </c:dLbl>
            <c:dLbl>
              <c:idx val="2"/>
              <c:layout>
                <c:manualLayout>
                  <c:x val="0.27652056327767632"/>
                  <c:y val="-2.1446731731321254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629FB6D2-6481-406C-8E24-FE9F9136CEF4}" type="VALUE">
                      <a:rPr lang="en-US" sz="800"/>
                      <a:pPr>
                        <a:defRPr sz="800">
                          <a:solidFill>
                            <a:schemeClr val="tx1">
                              <a:lumMod val="75000"/>
                              <a:lumOff val="25000"/>
                            </a:schemeClr>
                          </a:solidFill>
                        </a:defRPr>
                      </a:pPr>
                      <a:t>[VALOR]</a:t>
                    </a:fld>
                    <a:endParaRPr lang="en-US" sz="800"/>
                  </a:p>
                  <a:p>
                    <a:pPr>
                      <a:defRPr sz="800">
                        <a:solidFill>
                          <a:schemeClr val="tx1">
                            <a:lumMod val="75000"/>
                            <a:lumOff val="25000"/>
                          </a:schemeClr>
                        </a:solidFill>
                      </a:defRPr>
                    </a:pPr>
                    <a:fld id="{11B67D9D-0B42-41C9-B7EF-C7CDB957ACD6}" type="CATEGORYNAME">
                      <a:rPr lang="en-US" sz="800"/>
                      <a:pPr>
                        <a:defRPr sz="800">
                          <a:solidFill>
                            <a:schemeClr val="tx1">
                              <a:lumMod val="75000"/>
                              <a:lumOff val="25000"/>
                            </a:schemeClr>
                          </a:solidFill>
                        </a:defRPr>
                      </a:pPr>
                      <a:t>[NOMBRE DE CATEGORÍA]</a:t>
                    </a:fld>
                    <a:endParaRPr lang="es-GT"/>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43308078346884155"/>
                      <c:h val="0.16574688113508759"/>
                    </c:manualLayout>
                  </c15:layout>
                  <c15:dlblFieldTable/>
                  <c15:showDataLabelsRange val="0"/>
                </c:ext>
                <c:ext xmlns:c16="http://schemas.microsoft.com/office/drawing/2014/chart" uri="{C3380CC4-5D6E-409C-BE32-E72D297353CC}">
                  <c16:uniqueId val="{00000003-CD73-44CA-9A9F-259D5A9065EB}"/>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Hoja2!$A$2:$A$7</c15:sqref>
                  </c15:fullRef>
                </c:ext>
              </c:extLst>
              <c:f>(Hoja2!$A$2,Hoja2!$A$4,Hoja2!$A$6)</c:f>
              <c:strCache>
                <c:ptCount val="3"/>
                <c:pt idx="0">
                  <c:v>PRESUPUESTO VIGENTE PARA 2023</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33304000</c:v>
                </c:pt>
                <c:pt idx="1" formatCode="&quot;Q&quot;#,##0.00_);[Red]\(&quot;Q&quot;#,##0.00\)">
                  <c:v>5335194.24</c:v>
                </c:pt>
                <c:pt idx="2" formatCode="0.00%">
                  <c:v>0.16019680038433823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chart" Target="../charts/chart1.xml"/><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1039091</xdr:colOff>
      <xdr:row>0</xdr:row>
      <xdr:rowOff>121227</xdr:rowOff>
    </xdr:from>
    <xdr:to>
      <xdr:col>2</xdr:col>
      <xdr:colOff>2206559</xdr:colOff>
      <xdr:row>4</xdr:row>
      <xdr:rowOff>123702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727821</xdr:colOff>
      <xdr:row>4</xdr:row>
      <xdr:rowOff>82736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76313" y="142875"/>
          <a:ext cx="2138921" cy="982008"/>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10</xdr:col>
      <xdr:colOff>571031</xdr:colOff>
      <xdr:row>12</xdr:row>
      <xdr:rowOff>69911</xdr:rowOff>
    </xdr:from>
    <xdr:to>
      <xdr:col>11</xdr:col>
      <xdr:colOff>610492</xdr:colOff>
      <xdr:row>18</xdr:row>
      <xdr:rowOff>357720</xdr:rowOff>
    </xdr:to>
    <xdr:pic>
      <xdr:nvPicPr>
        <xdr:cNvPr id="12" name="Imagen 11">
          <a:extLst>
            <a:ext uri="{FF2B5EF4-FFF2-40B4-BE49-F238E27FC236}">
              <a16:creationId xmlns:a16="http://schemas.microsoft.com/office/drawing/2014/main" id="{5D702C42-030B-DCF6-9716-2AF79C2907A2}"/>
            </a:ext>
          </a:extLst>
        </xdr:cNvPr>
        <xdr:cNvPicPr>
          <a:picLocks noChangeAspect="1" noChangeArrowheads="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13124324" y="3833928"/>
          <a:ext cx="2522530" cy="2935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38101</xdr:colOff>
      <xdr:row>14</xdr:row>
      <xdr:rowOff>57150</xdr:rowOff>
    </xdr:from>
    <xdr:to>
      <xdr:col>5</xdr:col>
      <xdr:colOff>1390651</xdr:colOff>
      <xdr:row>18</xdr:row>
      <xdr:rowOff>381000</xdr:rowOff>
    </xdr:to>
    <xdr:graphicFrame macro="">
      <xdr:nvGraphicFramePr>
        <xdr:cNvPr id="29" name="Gráfico 28">
          <a:extLst>
            <a:ext uri="{FF2B5EF4-FFF2-40B4-BE49-F238E27FC236}">
              <a16:creationId xmlns:a16="http://schemas.microsoft.com/office/drawing/2014/main" id="{7B2CEF16-3C89-4EAA-A37F-962A8A360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145450</xdr:colOff>
      <xdr:row>0</xdr:row>
      <xdr:rowOff>150904</xdr:rowOff>
    </xdr:from>
    <xdr:to>
      <xdr:col>14</xdr:col>
      <xdr:colOff>1012937</xdr:colOff>
      <xdr:row>3</xdr:row>
      <xdr:rowOff>264841</xdr:rowOff>
    </xdr:to>
    <xdr:pic>
      <xdr:nvPicPr>
        <xdr:cNvPr id="4" name="Imagen 3">
          <a:extLst>
            <a:ext uri="{FF2B5EF4-FFF2-40B4-BE49-F238E27FC236}">
              <a16:creationId xmlns:a16="http://schemas.microsoft.com/office/drawing/2014/main" id="{35F1AF65-EC5A-F892-58E4-0F5FE5A47B1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539279" y="150904"/>
          <a:ext cx="867487" cy="866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571499</xdr:colOff>
      <xdr:row>3</xdr:row>
      <xdr:rowOff>61911</xdr:rowOff>
    </xdr:from>
    <xdr:to>
      <xdr:col>9</xdr:col>
      <xdr:colOff>523875</xdr:colOff>
      <xdr:row>15</xdr:row>
      <xdr:rowOff>104774</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8"/>
  <sheetViews>
    <sheetView tabSelected="1" topLeftCell="A5" zoomScale="70" zoomScaleNormal="70" workbookViewId="0">
      <selection activeCell="R14" sqref="R14"/>
    </sheetView>
  </sheetViews>
  <sheetFormatPr baseColWidth="10" defaultRowHeight="15" x14ac:dyDescent="0.25"/>
  <cols>
    <col min="1" max="1" width="11.42578125" style="1"/>
    <col min="2" max="2" width="24.42578125" style="1" customWidth="1"/>
    <col min="3" max="3" width="33.42578125" style="1" customWidth="1"/>
    <col min="4" max="4" width="3.85546875" style="1" customWidth="1"/>
    <col min="5" max="5" width="33.7109375" style="1" customWidth="1"/>
    <col min="6" max="6" width="21.7109375" style="1" customWidth="1"/>
    <col min="7" max="7" width="3.85546875" style="1" customWidth="1"/>
    <col min="8" max="8" width="30.85546875" style="1" customWidth="1"/>
    <col min="9" max="9" width="23.140625" style="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17.7109375" style="1" customWidth="1"/>
    <col min="16" max="18" width="11.42578125" style="1"/>
    <col min="19" max="19" width="13.140625" style="1" bestFit="1" customWidth="1"/>
    <col min="20" max="16384" width="11.42578125" style="1"/>
  </cols>
  <sheetData>
    <row r="2" spans="2:19" ht="26.25" x14ac:dyDescent="0.4">
      <c r="B2" s="60" t="s">
        <v>18</v>
      </c>
      <c r="C2" s="60"/>
      <c r="D2" s="60"/>
      <c r="E2" s="60"/>
      <c r="F2" s="60"/>
      <c r="G2" s="60"/>
      <c r="H2" s="60"/>
      <c r="I2" s="60"/>
      <c r="J2" s="60"/>
      <c r="K2" s="60"/>
      <c r="L2" s="60"/>
      <c r="M2" s="60"/>
      <c r="N2" s="60"/>
      <c r="O2" s="60"/>
    </row>
    <row r="3" spans="2:19" ht="18" x14ac:dyDescent="0.25">
      <c r="B3" s="61" t="s">
        <v>34</v>
      </c>
      <c r="C3" s="62"/>
      <c r="D3" s="62"/>
      <c r="E3" s="62"/>
      <c r="F3" s="62"/>
      <c r="G3" s="62"/>
      <c r="H3" s="62"/>
      <c r="I3" s="62"/>
      <c r="J3" s="62"/>
      <c r="K3" s="62"/>
      <c r="L3" s="62"/>
      <c r="M3" s="62"/>
      <c r="N3" s="62"/>
      <c r="O3" s="62"/>
    </row>
    <row r="4" spans="2:19" ht="23.25" x14ac:dyDescent="0.35">
      <c r="B4" s="63" t="s">
        <v>33</v>
      </c>
      <c r="C4" s="63"/>
      <c r="D4" s="63"/>
      <c r="E4" s="63"/>
      <c r="F4" s="63"/>
      <c r="G4" s="63"/>
      <c r="H4" s="63"/>
      <c r="I4" s="63"/>
      <c r="J4" s="63"/>
      <c r="K4" s="63"/>
      <c r="L4" s="63"/>
      <c r="M4" s="63"/>
      <c r="N4" s="63"/>
      <c r="O4" s="63"/>
    </row>
    <row r="5" spans="2:19" ht="12.75" customHeight="1" x14ac:dyDescent="0.25">
      <c r="B5" s="14"/>
      <c r="C5" s="2"/>
      <c r="D5" s="2"/>
      <c r="E5" s="2"/>
      <c r="F5" s="2"/>
      <c r="G5" s="2"/>
      <c r="H5" s="2"/>
      <c r="I5" s="2"/>
      <c r="J5" s="11"/>
      <c r="K5" s="11"/>
      <c r="L5" s="11"/>
      <c r="M5" s="11"/>
      <c r="N5" s="11"/>
      <c r="O5" s="15" t="s">
        <v>7</v>
      </c>
    </row>
    <row r="6" spans="2:19" ht="15.75" thickBot="1" x14ac:dyDescent="0.3">
      <c r="B6" s="2"/>
      <c r="C6" s="2"/>
      <c r="D6" s="2"/>
      <c r="E6" s="2"/>
      <c r="F6" s="2"/>
      <c r="G6" s="2"/>
      <c r="H6" s="2"/>
      <c r="I6" s="2"/>
      <c r="J6" s="11"/>
      <c r="K6" s="11"/>
      <c r="L6" s="11"/>
      <c r="M6" s="11"/>
      <c r="N6" s="11"/>
      <c r="O6" s="11"/>
    </row>
    <row r="7" spans="2:19" ht="37.5" customHeight="1" x14ac:dyDescent="0.25">
      <c r="B7" s="50" t="s">
        <v>1</v>
      </c>
      <c r="C7" s="51"/>
      <c r="D7" s="2"/>
      <c r="E7" s="50" t="s">
        <v>20</v>
      </c>
      <c r="F7" s="51"/>
      <c r="G7" s="2"/>
      <c r="H7" s="52" t="s">
        <v>16</v>
      </c>
      <c r="I7" s="51"/>
      <c r="K7" s="64" t="s">
        <v>17</v>
      </c>
      <c r="L7" s="65"/>
      <c r="N7" s="52" t="s">
        <v>2</v>
      </c>
      <c r="O7" s="66"/>
    </row>
    <row r="8" spans="2:19" ht="29.25" customHeight="1" x14ac:dyDescent="0.25">
      <c r="B8" s="47" t="s">
        <v>27</v>
      </c>
      <c r="C8" s="57" t="s">
        <v>28</v>
      </c>
      <c r="D8" s="2"/>
      <c r="E8" s="40" t="s">
        <v>11</v>
      </c>
      <c r="F8" s="53">
        <v>33304000</v>
      </c>
      <c r="G8" s="2"/>
      <c r="H8" s="12" t="s">
        <v>43</v>
      </c>
      <c r="I8" s="21">
        <v>3668884.22</v>
      </c>
      <c r="K8" s="47" t="s">
        <v>35</v>
      </c>
      <c r="L8" s="79">
        <v>5335194.24</v>
      </c>
      <c r="N8" s="42" t="s">
        <v>13</v>
      </c>
      <c r="O8" s="67">
        <v>17940338</v>
      </c>
      <c r="Q8" s="3"/>
      <c r="R8" s="17"/>
    </row>
    <row r="9" spans="2:19" ht="29.25" customHeight="1" x14ac:dyDescent="0.25">
      <c r="B9" s="49"/>
      <c r="C9" s="59"/>
      <c r="D9" s="2"/>
      <c r="E9" s="41"/>
      <c r="F9" s="55"/>
      <c r="G9" s="2"/>
      <c r="H9" s="12" t="s">
        <v>44</v>
      </c>
      <c r="I9" s="21">
        <v>1188210.75</v>
      </c>
      <c r="K9" s="48"/>
      <c r="L9" s="110"/>
      <c r="N9" s="42"/>
      <c r="O9" s="67"/>
    </row>
    <row r="10" spans="2:19" ht="29.25" customHeight="1" x14ac:dyDescent="0.25">
      <c r="B10" s="47" t="s">
        <v>29</v>
      </c>
      <c r="C10" s="57" t="s">
        <v>30</v>
      </c>
      <c r="D10" s="2"/>
      <c r="E10" s="40" t="s">
        <v>5</v>
      </c>
      <c r="F10" s="53">
        <v>5335194.24</v>
      </c>
      <c r="G10" s="2"/>
      <c r="H10" s="12" t="s">
        <v>45</v>
      </c>
      <c r="I10" s="21">
        <v>453340.97</v>
      </c>
      <c r="K10" s="48"/>
      <c r="L10" s="110"/>
      <c r="N10" s="42" t="s">
        <v>14</v>
      </c>
      <c r="O10" s="67">
        <v>3936070.22</v>
      </c>
      <c r="R10" s="73"/>
      <c r="S10" s="74"/>
    </row>
    <row r="11" spans="2:19" ht="29.25" customHeight="1" x14ac:dyDescent="0.25">
      <c r="B11" s="48"/>
      <c r="C11" s="58"/>
      <c r="D11" s="2"/>
      <c r="E11" s="56"/>
      <c r="F11" s="54"/>
      <c r="G11" s="2"/>
      <c r="H11" s="25" t="s">
        <v>46</v>
      </c>
      <c r="I11" s="20">
        <v>24758.3</v>
      </c>
      <c r="K11" s="48"/>
      <c r="L11" s="110"/>
      <c r="N11" s="42"/>
      <c r="O11" s="67"/>
      <c r="R11" s="73"/>
      <c r="S11" s="74"/>
    </row>
    <row r="12" spans="2:19" ht="29.25" customHeight="1" thickBot="1" x14ac:dyDescent="0.3">
      <c r="B12" s="49"/>
      <c r="C12" s="59"/>
      <c r="D12" s="2"/>
      <c r="E12" s="41"/>
      <c r="F12" s="55"/>
      <c r="G12" s="2"/>
      <c r="H12" s="10" t="s">
        <v>47</v>
      </c>
      <c r="I12" s="18">
        <v>0</v>
      </c>
      <c r="K12" s="49"/>
      <c r="L12" s="80"/>
      <c r="N12" s="42"/>
      <c r="O12" s="67"/>
      <c r="R12" s="73"/>
      <c r="S12" s="75"/>
    </row>
    <row r="13" spans="2:19" ht="24.75" customHeight="1" thickBot="1" x14ac:dyDescent="0.3">
      <c r="D13" s="2"/>
      <c r="E13" s="40" t="s">
        <v>12</v>
      </c>
      <c r="F13" s="38">
        <v>0.16020000000000001</v>
      </c>
      <c r="G13" s="2"/>
      <c r="H13" s="4"/>
      <c r="I13" s="16"/>
      <c r="K13" s="34"/>
      <c r="L13" s="35"/>
      <c r="N13" s="42" t="s">
        <v>15</v>
      </c>
      <c r="O13" s="68">
        <v>0.21929999999999999</v>
      </c>
    </row>
    <row r="14" spans="2:19" ht="39" customHeight="1" x14ac:dyDescent="0.25">
      <c r="D14" s="2"/>
      <c r="E14" s="41"/>
      <c r="F14" s="39"/>
      <c r="G14" s="2"/>
      <c r="H14" s="45" t="s">
        <v>21</v>
      </c>
      <c r="I14" s="46"/>
      <c r="K14" s="34"/>
      <c r="L14" s="35"/>
      <c r="N14" s="42"/>
      <c r="O14" s="68"/>
      <c r="Q14" s="29"/>
    </row>
    <row r="15" spans="2:19" ht="16.5" customHeight="1" x14ac:dyDescent="0.25">
      <c r="D15" s="2"/>
      <c r="E15" s="4"/>
      <c r="F15" s="5"/>
      <c r="G15" s="2"/>
      <c r="H15" s="42" t="s">
        <v>36</v>
      </c>
      <c r="I15" s="43">
        <v>2582858.48</v>
      </c>
      <c r="K15" s="34"/>
      <c r="L15" s="35"/>
      <c r="N15" s="8"/>
      <c r="O15" s="7"/>
    </row>
    <row r="16" spans="2:19" ht="41.25" customHeight="1" x14ac:dyDescent="0.25">
      <c r="D16" s="2"/>
      <c r="E16" s="6"/>
      <c r="F16" s="7"/>
      <c r="G16" s="2"/>
      <c r="H16" s="42"/>
      <c r="I16" s="44"/>
      <c r="K16" s="34"/>
      <c r="L16" s="35"/>
      <c r="N16" s="12" t="s">
        <v>26</v>
      </c>
      <c r="O16" s="23" t="s">
        <v>49</v>
      </c>
    </row>
    <row r="17" spans="2:15" ht="54" customHeight="1" x14ac:dyDescent="0.25">
      <c r="D17" s="2"/>
      <c r="E17" s="6"/>
      <c r="F17" s="7"/>
      <c r="G17" s="2"/>
      <c r="H17" s="12" t="s">
        <v>37</v>
      </c>
      <c r="I17" s="13">
        <v>2037866.1</v>
      </c>
      <c r="K17" s="34"/>
      <c r="L17" s="35"/>
      <c r="N17" s="12" t="s">
        <v>25</v>
      </c>
      <c r="O17" s="23" t="s">
        <v>42</v>
      </c>
    </row>
    <row r="18" spans="2:15" ht="33" customHeight="1" x14ac:dyDescent="0.25">
      <c r="D18" s="2"/>
      <c r="E18" s="30"/>
      <c r="F18" s="31"/>
      <c r="G18" s="2"/>
      <c r="H18" s="22" t="s">
        <v>38</v>
      </c>
      <c r="I18" s="13">
        <v>173193.55</v>
      </c>
      <c r="K18" s="34"/>
      <c r="L18" s="35"/>
      <c r="N18" s="22" t="s">
        <v>23</v>
      </c>
      <c r="O18" s="23" t="s">
        <v>41</v>
      </c>
    </row>
    <row r="19" spans="2:15" ht="33.75" customHeight="1" thickBot="1" x14ac:dyDescent="0.3">
      <c r="B19" s="2"/>
      <c r="C19" s="2"/>
      <c r="D19" s="2"/>
      <c r="E19" s="32"/>
      <c r="F19" s="33"/>
      <c r="G19" s="2"/>
      <c r="H19" s="9" t="s">
        <v>39</v>
      </c>
      <c r="I19" s="28">
        <v>541276.11</v>
      </c>
      <c r="K19" s="36"/>
      <c r="L19" s="37"/>
      <c r="N19" s="9" t="s">
        <v>22</v>
      </c>
      <c r="O19" s="24" t="s">
        <v>40</v>
      </c>
    </row>
    <row r="20" spans="2:15" ht="23.25" customHeight="1" thickBot="1" x14ac:dyDescent="0.3">
      <c r="B20" s="2"/>
      <c r="C20" s="2"/>
      <c r="D20" s="2"/>
      <c r="E20" s="2"/>
      <c r="F20" s="2"/>
      <c r="G20" s="2"/>
      <c r="H20" s="2"/>
      <c r="I20" s="2"/>
    </row>
    <row r="21" spans="2:15" ht="35.25" customHeight="1" thickBot="1" x14ac:dyDescent="0.3">
      <c r="B21" s="2"/>
      <c r="C21" s="2"/>
      <c r="D21" s="69" t="s">
        <v>4</v>
      </c>
      <c r="E21" s="70"/>
      <c r="F21" s="70" t="s">
        <v>3</v>
      </c>
      <c r="G21" s="70"/>
      <c r="H21" s="26" t="s">
        <v>5</v>
      </c>
      <c r="I21" s="27" t="s">
        <v>6</v>
      </c>
      <c r="K21" s="52" t="s">
        <v>32</v>
      </c>
      <c r="L21" s="76"/>
      <c r="M21" s="76"/>
      <c r="N21" s="77"/>
      <c r="O21" s="66"/>
    </row>
    <row r="22" spans="2:15" ht="51.75" customHeight="1" x14ac:dyDescent="0.25">
      <c r="B22" s="52" t="s">
        <v>48</v>
      </c>
      <c r="C22" s="89" t="s">
        <v>24</v>
      </c>
      <c r="D22" s="92" t="s">
        <v>31</v>
      </c>
      <c r="E22" s="93"/>
      <c r="F22" s="104">
        <v>33304000</v>
      </c>
      <c r="G22" s="105"/>
      <c r="H22" s="101">
        <v>5335194.24</v>
      </c>
      <c r="I22" s="98">
        <f>+H22/F22</f>
        <v>0.16019680038433823</v>
      </c>
      <c r="K22" s="83" t="s">
        <v>50</v>
      </c>
      <c r="L22" s="84"/>
      <c r="M22" s="84"/>
      <c r="N22" s="84"/>
      <c r="O22" s="85"/>
    </row>
    <row r="23" spans="2:15" ht="51.75" customHeight="1" x14ac:dyDescent="0.25">
      <c r="B23" s="71"/>
      <c r="C23" s="90"/>
      <c r="D23" s="94"/>
      <c r="E23" s="95"/>
      <c r="F23" s="106"/>
      <c r="G23" s="107"/>
      <c r="H23" s="102"/>
      <c r="I23" s="99"/>
      <c r="K23" s="83" t="s">
        <v>51</v>
      </c>
      <c r="L23" s="84"/>
      <c r="M23" s="84"/>
      <c r="N23" s="84"/>
      <c r="O23" s="85"/>
    </row>
    <row r="24" spans="2:15" ht="51.75" customHeight="1" x14ac:dyDescent="0.25">
      <c r="B24" s="71"/>
      <c r="C24" s="90"/>
      <c r="D24" s="94"/>
      <c r="E24" s="95"/>
      <c r="F24" s="106"/>
      <c r="G24" s="107"/>
      <c r="H24" s="102"/>
      <c r="I24" s="99"/>
      <c r="K24" s="83" t="s">
        <v>53</v>
      </c>
      <c r="L24" s="84"/>
      <c r="M24" s="84"/>
      <c r="N24" s="84"/>
      <c r="O24" s="85"/>
    </row>
    <row r="25" spans="2:15" ht="51.75" customHeight="1" x14ac:dyDescent="0.25">
      <c r="B25" s="71"/>
      <c r="C25" s="90"/>
      <c r="D25" s="94"/>
      <c r="E25" s="95"/>
      <c r="F25" s="106"/>
      <c r="G25" s="107"/>
      <c r="H25" s="102"/>
      <c r="I25" s="99"/>
      <c r="K25" s="83" t="s">
        <v>54</v>
      </c>
      <c r="L25" s="84"/>
      <c r="M25" s="84"/>
      <c r="N25" s="84"/>
      <c r="O25" s="85"/>
    </row>
    <row r="26" spans="2:15" ht="51.75" customHeight="1" thickBot="1" x14ac:dyDescent="0.3">
      <c r="B26" s="72"/>
      <c r="C26" s="91"/>
      <c r="D26" s="96"/>
      <c r="E26" s="97"/>
      <c r="F26" s="108"/>
      <c r="G26" s="109"/>
      <c r="H26" s="103"/>
      <c r="I26" s="100"/>
      <c r="K26" s="86" t="s">
        <v>52</v>
      </c>
      <c r="L26" s="87"/>
      <c r="M26" s="87"/>
      <c r="N26" s="87"/>
      <c r="O26" s="88"/>
    </row>
    <row r="27" spans="2:15" ht="15" customHeight="1" x14ac:dyDescent="0.25">
      <c r="K27" s="19"/>
    </row>
    <row r="28" spans="2:15" x14ac:dyDescent="0.25">
      <c r="K28" s="19"/>
    </row>
  </sheetData>
  <mergeCells count="47">
    <mergeCell ref="I22:I26"/>
    <mergeCell ref="H22:H26"/>
    <mergeCell ref="F22:G26"/>
    <mergeCell ref="L8:L12"/>
    <mergeCell ref="K8:K12"/>
    <mergeCell ref="R10:R12"/>
    <mergeCell ref="S10:S12"/>
    <mergeCell ref="K26:O26"/>
    <mergeCell ref="K24:O24"/>
    <mergeCell ref="K25:O25"/>
    <mergeCell ref="K21:O21"/>
    <mergeCell ref="K23:O23"/>
    <mergeCell ref="K22:O22"/>
    <mergeCell ref="B22:B26"/>
    <mergeCell ref="C22:C26"/>
    <mergeCell ref="D22:E26"/>
    <mergeCell ref="D21:E21"/>
    <mergeCell ref="F21:G21"/>
    <mergeCell ref="O8:O9"/>
    <mergeCell ref="N8:N9"/>
    <mergeCell ref="O10:O12"/>
    <mergeCell ref="N10:N12"/>
    <mergeCell ref="O13:O14"/>
    <mergeCell ref="N13:N14"/>
    <mergeCell ref="B2:O2"/>
    <mergeCell ref="B3:O3"/>
    <mergeCell ref="B4:O4"/>
    <mergeCell ref="K7:L7"/>
    <mergeCell ref="N7:O7"/>
    <mergeCell ref="B10:B12"/>
    <mergeCell ref="E7:F7"/>
    <mergeCell ref="B7:C7"/>
    <mergeCell ref="H7:I7"/>
    <mergeCell ref="F10:F12"/>
    <mergeCell ref="E10:E12"/>
    <mergeCell ref="C10:C12"/>
    <mergeCell ref="F8:F9"/>
    <mergeCell ref="E8:E9"/>
    <mergeCell ref="C8:C9"/>
    <mergeCell ref="B8:B9"/>
    <mergeCell ref="E18:F19"/>
    <mergeCell ref="K13:L19"/>
    <mergeCell ref="F13:F14"/>
    <mergeCell ref="E13:E14"/>
    <mergeCell ref="H15:H16"/>
    <mergeCell ref="I15:I16"/>
    <mergeCell ref="H14:I14"/>
  </mergeCells>
  <phoneticPr fontId="12" type="noConversion"/>
  <printOptions horizontalCentered="1" verticalCentered="1"/>
  <pageMargins left="0.23622047244094491" right="0.23622047244094491" top="0.74803149606299213" bottom="0.74803149606299213" header="0.31496062992125984" footer="0.31496062992125984"/>
  <pageSetup paperSize="301"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C7" sqref="C7"/>
    </sheetView>
  </sheetViews>
  <sheetFormatPr baseColWidth="10" defaultRowHeight="15" x14ac:dyDescent="0.25"/>
  <cols>
    <col min="1" max="1" width="12.85546875" customWidth="1"/>
    <col min="2" max="2" width="16.28515625" customWidth="1"/>
  </cols>
  <sheetData>
    <row r="1" spans="1:2" ht="25.5" x14ac:dyDescent="0.25">
      <c r="A1" s="12" t="s">
        <v>8</v>
      </c>
      <c r="B1" s="13">
        <v>5335194.24</v>
      </c>
    </row>
    <row r="2" spans="1:2" ht="38.25" x14ac:dyDescent="0.25">
      <c r="A2" s="12" t="s">
        <v>19</v>
      </c>
      <c r="B2"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
  <sheetViews>
    <sheetView workbookViewId="0">
      <selection activeCell="F31" sqref="F31"/>
    </sheetView>
  </sheetViews>
  <sheetFormatPr baseColWidth="10" defaultRowHeight="15" x14ac:dyDescent="0.25"/>
  <cols>
    <col min="1" max="1" width="34.42578125" bestFit="1" customWidth="1"/>
    <col min="2" max="2" width="14.140625" bestFit="1" customWidth="1"/>
  </cols>
  <sheetData>
    <row r="2" spans="1:2" x14ac:dyDescent="0.25">
      <c r="A2" s="40" t="s">
        <v>0</v>
      </c>
      <c r="B2" s="78">
        <f>+Tablero!F8</f>
        <v>33304000</v>
      </c>
    </row>
    <row r="3" spans="1:2" x14ac:dyDescent="0.25">
      <c r="A3" s="41"/>
      <c r="B3" s="59"/>
    </row>
    <row r="4" spans="1:2" x14ac:dyDescent="0.25">
      <c r="A4" s="40" t="s">
        <v>9</v>
      </c>
      <c r="B4" s="79">
        <f>+Tablero!F10</f>
        <v>5335194.24</v>
      </c>
    </row>
    <row r="5" spans="1:2" x14ac:dyDescent="0.25">
      <c r="A5" s="41"/>
      <c r="B5" s="80"/>
    </row>
    <row r="6" spans="1:2" x14ac:dyDescent="0.25">
      <c r="A6" s="40" t="s">
        <v>10</v>
      </c>
      <c r="B6" s="81">
        <f>+B4/B2</f>
        <v>0.16019680038433823</v>
      </c>
    </row>
    <row r="7" spans="1:2" x14ac:dyDescent="0.25">
      <c r="A7" s="41"/>
      <c r="B7" s="82"/>
    </row>
  </sheetData>
  <mergeCells count="6">
    <mergeCell ref="A2:A3"/>
    <mergeCell ref="B2:B3"/>
    <mergeCell ref="A4:A5"/>
    <mergeCell ref="B4:B5"/>
    <mergeCell ref="A6:A7"/>
    <mergeCell ref="B6: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12B19548-EF62-4441-AC26-B10FF5F55CB8}">
  <ds:schemaRefs>
    <ds:schemaRef ds:uri="efcf9931-6988-4c26-989d-90fd7d9d6177"/>
    <ds:schemaRef ds:uri="http://purl.org/dc/terms/"/>
    <ds:schemaRef ds:uri="2de3127d-b50e-4c29-b846-9213acea4d89"/>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Mirza Maciel Mejia Callejas</cp:lastModifiedBy>
  <cp:lastPrinted>2023-04-25T21:51:37Z</cp:lastPrinted>
  <dcterms:created xsi:type="dcterms:W3CDTF">2023-02-11T22:01:01Z</dcterms:created>
  <dcterms:modified xsi:type="dcterms:W3CDTF">2023-04-25T21:54:54Z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